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okumenty\SOUTEZE\SOUTEZE PROEBIZ\2024\Nabytek\Zadavaci_dokumentace\C)Navrh_smlouvy_vc._Prilohy_c.1\"/>
    </mc:Choice>
  </mc:AlternateContent>
  <bookViews>
    <workbookView xWindow="-120" yWindow="-120" windowWidth="30960" windowHeight="15840" tabRatio="989" activeTab="9"/>
  </bookViews>
  <sheets>
    <sheet name="Položkový list-celkem" sheetId="4" r:id="rId1"/>
    <sheet name="Pav.G1 a G2-denni mistnost pac." sheetId="9" r:id="rId2"/>
    <sheet name="Pav.G2-Vyš. primar" sheetId="11" r:id="rId3"/>
    <sheet name="Pav.G1 a G2-jidelna" sheetId="10" r:id="rId4"/>
    <sheet name="Pav.G1 a G2-jednoluz.pokoj" sheetId="12" r:id="rId5"/>
    <sheet name="Investiční referát" sheetId="13" r:id="rId6"/>
    <sheet name="Referát kontroly" sheetId="16" r:id="rId7"/>
    <sheet name="Pokladna" sheetId="15" r:id="rId8"/>
    <sheet name="OZP" sheetId="14" r:id="rId9"/>
    <sheet name="248 VS" sheetId="17" r:id="rId10"/>
    <sheet name="462 Hrečková" sheetId="18" r:id="rId11"/>
    <sheet name="547 Lékař" sheetId="19" r:id="rId12"/>
    <sheet name="548 Administrativa" sheetId="20" r:id="rId13"/>
    <sheet name="549 Psycholog" sheetId="21" r:id="rId14"/>
    <sheet name="361 Lékař" sheetId="22" r:id="rId15"/>
    <sheet name="362 Lékař" sheetId="23" r:id="rId16"/>
    <sheet name="363 Administrativa" sheetId="26" r:id="rId17"/>
    <sheet name="G - Pokoj" sheetId="24" r:id="rId18"/>
    <sheet name="C - administrativa" sheetId="25" r:id="rId19"/>
  </sheets>
  <calcPr calcId="162913"/>
</workbook>
</file>

<file path=xl/calcChain.xml><?xml version="1.0" encoding="utf-8"?>
<calcChain xmlns="http://schemas.openxmlformats.org/spreadsheetml/2006/main">
  <c r="E6" i="17" l="1"/>
  <c r="E4" i="26" l="1"/>
  <c r="E11" i="25" l="1"/>
  <c r="E10" i="25"/>
  <c r="E9" i="25"/>
  <c r="E8" i="25"/>
  <c r="E7" i="25"/>
  <c r="E6" i="25"/>
  <c r="E5" i="25"/>
  <c r="E4" i="25"/>
  <c r="E12" i="25" l="1"/>
  <c r="E21" i="4" s="1"/>
  <c r="E11" i="23"/>
  <c r="E12" i="26" l="1"/>
  <c r="E11" i="26"/>
  <c r="E10" i="26"/>
  <c r="E9" i="26"/>
  <c r="E8" i="26"/>
  <c r="E7" i="26"/>
  <c r="E6" i="26"/>
  <c r="E5" i="26"/>
  <c r="E13" i="26" l="1"/>
  <c r="E19" i="4" s="1"/>
  <c r="E6" i="24"/>
  <c r="E5" i="24"/>
  <c r="E4" i="24"/>
  <c r="E7" i="24" l="1"/>
  <c r="E20" i="4" s="1"/>
  <c r="E8" i="17"/>
  <c r="E8" i="19"/>
  <c r="E12" i="23"/>
  <c r="E10" i="23"/>
  <c r="E9" i="23"/>
  <c r="E8" i="23"/>
  <c r="E7" i="23"/>
  <c r="E6" i="23"/>
  <c r="E5" i="23"/>
  <c r="E4" i="23"/>
  <c r="E10" i="22"/>
  <c r="E9" i="22"/>
  <c r="E8" i="22"/>
  <c r="E7" i="22"/>
  <c r="E6" i="22"/>
  <c r="E5" i="22"/>
  <c r="E4" i="22"/>
  <c r="E8" i="21"/>
  <c r="E10" i="21"/>
  <c r="E9" i="21"/>
  <c r="E7" i="21"/>
  <c r="E6" i="21"/>
  <c r="E5" i="21"/>
  <c r="E4" i="21"/>
  <c r="E14" i="20"/>
  <c r="E13" i="20"/>
  <c r="E5" i="20"/>
  <c r="E6" i="20"/>
  <c r="E7" i="20"/>
  <c r="E8" i="20"/>
  <c r="E9" i="20"/>
  <c r="E12" i="20"/>
  <c r="E10" i="20"/>
  <c r="E11" i="20"/>
  <c r="E15" i="20"/>
  <c r="E16" i="20"/>
  <c r="E4" i="20"/>
  <c r="E10" i="19"/>
  <c r="E9" i="19"/>
  <c r="E12" i="19"/>
  <c r="E11" i="19"/>
  <c r="E7" i="19"/>
  <c r="E6" i="19"/>
  <c r="E5" i="19"/>
  <c r="E4" i="19"/>
  <c r="E6" i="18"/>
  <c r="E7" i="18"/>
  <c r="E8" i="18"/>
  <c r="E9" i="18"/>
  <c r="E12" i="18"/>
  <c r="E11" i="18"/>
  <c r="E10" i="18"/>
  <c r="E5" i="18"/>
  <c r="E4" i="18"/>
  <c r="E11" i="17"/>
  <c r="E10" i="17"/>
  <c r="E14" i="17"/>
  <c r="E13" i="17"/>
  <c r="E12" i="17"/>
  <c r="E9" i="17"/>
  <c r="E7" i="17"/>
  <c r="E5" i="17"/>
  <c r="E4" i="17"/>
  <c r="E13" i="23" l="1"/>
  <c r="E18" i="4" s="1"/>
  <c r="E11" i="22"/>
  <c r="E17" i="4" s="1"/>
  <c r="E11" i="21"/>
  <c r="E16" i="4" s="1"/>
  <c r="E17" i="20"/>
  <c r="E15" i="4" s="1"/>
  <c r="E13" i="19"/>
  <c r="E14" i="4" s="1"/>
  <c r="E13" i="18"/>
  <c r="E13" i="4" s="1"/>
  <c r="E15" i="17"/>
  <c r="E12" i="4" s="1"/>
  <c r="E9" i="13"/>
  <c r="E6" i="13" l="1"/>
  <c r="E9" i="14"/>
  <c r="E8" i="14"/>
  <c r="E7" i="14"/>
  <c r="E6" i="14"/>
  <c r="E5" i="14"/>
  <c r="E4" i="14"/>
  <c r="E8" i="15"/>
  <c r="E7" i="15"/>
  <c r="E6" i="15"/>
  <c r="E5" i="15"/>
  <c r="E4" i="15"/>
  <c r="E10" i="16"/>
  <c r="E9" i="16"/>
  <c r="E8" i="16"/>
  <c r="E7" i="16"/>
  <c r="E6" i="16"/>
  <c r="E5" i="16"/>
  <c r="E4" i="16"/>
  <c r="E13" i="13"/>
  <c r="E12" i="13"/>
  <c r="E11" i="13"/>
  <c r="E10" i="13"/>
  <c r="E8" i="13"/>
  <c r="E7" i="13"/>
  <c r="E5" i="13"/>
  <c r="E4" i="13"/>
  <c r="E11" i="16" l="1"/>
  <c r="E9" i="4" s="1"/>
  <c r="E9" i="15"/>
  <c r="E10" i="4" s="1"/>
  <c r="E10" i="14"/>
  <c r="E11" i="4" s="1"/>
  <c r="E14" i="13"/>
  <c r="E8" i="4" s="1"/>
  <c r="E9" i="11" l="1"/>
  <c r="E10" i="11"/>
  <c r="E11" i="11"/>
  <c r="E6" i="12" l="1"/>
  <c r="E5" i="11" l="1"/>
  <c r="E6" i="11"/>
  <c r="E7" i="11"/>
  <c r="E8" i="11"/>
  <c r="E4" i="10" l="1"/>
  <c r="E7" i="12" l="1"/>
  <c r="E5" i="12"/>
  <c r="E4" i="12"/>
  <c r="E5" i="10"/>
  <c r="E4" i="9"/>
  <c r="E4" i="11"/>
  <c r="E8" i="12" l="1"/>
  <c r="E7" i="4" s="1"/>
  <c r="E6" i="10"/>
  <c r="E6" i="4" s="1"/>
  <c r="E12" i="11"/>
  <c r="E5" i="4" s="1"/>
  <c r="E5" i="9" l="1"/>
  <c r="E4" i="4" s="1"/>
  <c r="E23" i="4" s="1"/>
</calcChain>
</file>

<file path=xl/sharedStrings.xml><?xml version="1.0" encoding="utf-8"?>
<sst xmlns="http://schemas.openxmlformats.org/spreadsheetml/2006/main" count="285" uniqueCount="102">
  <si>
    <t>Poznámka:</t>
  </si>
  <si>
    <t>Sestavy nábytku dle vizualizace budou osazeny zařizovacímy předměty včetně dopojení, odpadními koši a lednicemi.</t>
  </si>
  <si>
    <t>Skříňky s vestavěnými lednicemi musí mít dostatečné odvětrání pro spolehlivý provoz.</t>
  </si>
  <si>
    <t>Celková nabídková cena v Kč bez DPH</t>
  </si>
  <si>
    <t>Veškeré lepené spoje - polyuretan.</t>
  </si>
  <si>
    <t>Pokud se v Zadávací dokumentaci (Projektové dokumentaci - vizualizaci) vyskytnou obchodní názvy některých druhů zboží, případně jiná označení mající vztah ke konkrétnímu dodavateli, jedná se o doporučené řešení (vymezení předpokládaného standardu) a účastník je oprávněn navrhnout jiné, technicky a kvalitativně srovnatelné řešení. Požadovaná barevná provedení a dekory musí být zachovány. V nabídce musí na tuto skutečnost účastník upozornit a prokázat, že jím navržené materiály nebo výrobky jsou minimálně stejné nebo lepší kvality.</t>
  </si>
  <si>
    <t>Ledničky musí být dodány v energetické třídě A+, hlučnost max. 40 db.</t>
  </si>
  <si>
    <t>Položkový výpis</t>
  </si>
  <si>
    <t>viz. vizualizace</t>
  </si>
  <si>
    <t>Místnost</t>
  </si>
  <si>
    <t>Popis</t>
  </si>
  <si>
    <t>MJ</t>
  </si>
  <si>
    <t>Cena v Kč bez DPH</t>
  </si>
  <si>
    <t>Cena celkem v Kč bez DPH</t>
  </si>
  <si>
    <t>kontejner</t>
  </si>
  <si>
    <t>kuchyňská linka</t>
  </si>
  <si>
    <t>Položka</t>
  </si>
  <si>
    <t>Počet</t>
  </si>
  <si>
    <t>Pozn.</t>
  </si>
  <si>
    <t xml:space="preserve">Pozn. </t>
  </si>
  <si>
    <t>Pav. G1 a G2 - jídelna</t>
  </si>
  <si>
    <t>sestava pracovní linky pod výdejními okny G1</t>
  </si>
  <si>
    <t>sestava pracovní linky pod výdejními okny G2</t>
  </si>
  <si>
    <t>Pav. G1 a G2 -jídelna</t>
  </si>
  <si>
    <t>sestava skříň policová a nika</t>
  </si>
  <si>
    <t>skříňka horní (dvířka + nika)</t>
  </si>
  <si>
    <t>Pav. G1 a G2 - jednolůžkový pokoj</t>
  </si>
  <si>
    <t>Pav. G1 a G2 - denní místnost pacientů</t>
  </si>
  <si>
    <t>lednice vestavná</t>
  </si>
  <si>
    <t>skříňka pro lednici</t>
  </si>
  <si>
    <t>kuchyňská linka s příslušenstvím</t>
  </si>
  <si>
    <t>věšáková stěna se zrcadlem a  závěsnou skříňkou výklop</t>
  </si>
  <si>
    <t>stůl podstava jekl</t>
  </si>
  <si>
    <t>sestava šatní skříň + věšáková stěna,nástavce</t>
  </si>
  <si>
    <t>Pav. G - vyšetřovna primář</t>
  </si>
  <si>
    <t>Referát kontroly</t>
  </si>
  <si>
    <t>Pokladna</t>
  </si>
  <si>
    <t>OZP</t>
  </si>
  <si>
    <t>Investiční referát</t>
  </si>
  <si>
    <t>stůl kancelářský</t>
  </si>
  <si>
    <t>stůl přídavný</t>
  </si>
  <si>
    <t>nástavba stolová</t>
  </si>
  <si>
    <t>linka pracovní</t>
  </si>
  <si>
    <t>věšáková stěna</t>
  </si>
  <si>
    <t>nika závěsná</t>
  </si>
  <si>
    <t>sestava skříněk spodních</t>
  </si>
  <si>
    <t>sestava umyvadlová</t>
  </si>
  <si>
    <t>sestava skříněk horních</t>
  </si>
  <si>
    <t>sestava skříní (šuplíky, nika, šatní)</t>
  </si>
  <si>
    <t>sestava skříní spodních</t>
  </si>
  <si>
    <t>sestava kancelářských stolů</t>
  </si>
  <si>
    <t>šatní skříň 410</t>
  </si>
  <si>
    <t>sestava skříněk dolních</t>
  </si>
  <si>
    <t>linka</t>
  </si>
  <si>
    <t>lednice</t>
  </si>
  <si>
    <t xml:space="preserve">stůl kancelářský </t>
  </si>
  <si>
    <t xml:space="preserve">stůl jednací </t>
  </si>
  <si>
    <t>stoleček</t>
  </si>
  <si>
    <t>sestava skříňová (šatní, niky)</t>
  </si>
  <si>
    <t>skříňka spodní u stolu (zásuvky)</t>
  </si>
  <si>
    <t>sestava skříní</t>
  </si>
  <si>
    <t>skříň šatní</t>
  </si>
  <si>
    <t>skřínka horní</t>
  </si>
  <si>
    <t>skříň policová s nikou</t>
  </si>
  <si>
    <t>sestava skříněk (dolní pro lednice + horní)</t>
  </si>
  <si>
    <t>stůl kancelářský 1600</t>
  </si>
  <si>
    <t>sestava skříněk horních 1600</t>
  </si>
  <si>
    <t>sestava skříněk horních 1900</t>
  </si>
  <si>
    <t>šatní skříň</t>
  </si>
  <si>
    <t>248 VS</t>
  </si>
  <si>
    <t>sestava skříněk (dolní pro lednici + nika)</t>
  </si>
  <si>
    <t>548 Administrativa</t>
  </si>
  <si>
    <t>stůl jednací</t>
  </si>
  <si>
    <t>skříňka spodní u stolu s dvířky</t>
  </si>
  <si>
    <t>skříňky spodní u stolu</t>
  </si>
  <si>
    <t xml:space="preserve">skříňky spodní u stolu </t>
  </si>
  <si>
    <t xml:space="preserve">skříňka horní </t>
  </si>
  <si>
    <t>skříňka horní se zrcadlem</t>
  </si>
  <si>
    <t>skříňka spodní (výsuv)</t>
  </si>
  <si>
    <t>547 Lékař</t>
  </si>
  <si>
    <t>462 Hrečková</t>
  </si>
  <si>
    <t>Pav. G1 a G2 - denní místnost pac.</t>
  </si>
  <si>
    <t xml:space="preserve">Pav. G2 - vyšetřovna primař </t>
  </si>
  <si>
    <t>549 Psycholog</t>
  </si>
  <si>
    <t>361 Lékař</t>
  </si>
  <si>
    <t>362 Lékař</t>
  </si>
  <si>
    <t>skříňka horní</t>
  </si>
  <si>
    <t>nika</t>
  </si>
  <si>
    <t>stůl el. výškově stavitelný</t>
  </si>
  <si>
    <t>věšáková stěna + zrcadlo</t>
  </si>
  <si>
    <t>363 Administrativa</t>
  </si>
  <si>
    <t>věšáková stěna s botníkem</t>
  </si>
  <si>
    <t>skříň</t>
  </si>
  <si>
    <t>G - Pokoj</t>
  </si>
  <si>
    <t>G Pokoj</t>
  </si>
  <si>
    <t>C Administrativa</t>
  </si>
  <si>
    <t>obklad</t>
  </si>
  <si>
    <t>věšáková stěna se zrcadlem</t>
  </si>
  <si>
    <t>sestava skříní s nikou 1600</t>
  </si>
  <si>
    <t>sestava skříní s nikou 1820</t>
  </si>
  <si>
    <t>sestava stolů kancelářských + deska naboku</t>
  </si>
  <si>
    <t>kryt radiátoru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</si>
</sst>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16" x14ac:knownFonts="1"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u/>
      <sz val="16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u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0" fillId="0" borderId="3" xfId="0" applyBorder="1"/>
    <xf numFmtId="0" fontId="7" fillId="0" borderId="2" xfId="0" applyFont="1" applyBorder="1"/>
    <xf numFmtId="0" fontId="9" fillId="2" borderId="4" xfId="0" applyFont="1" applyFill="1" applyBorder="1"/>
    <xf numFmtId="0" fontId="3" fillId="0" borderId="0" xfId="0" applyFont="1"/>
    <xf numFmtId="0" fontId="9" fillId="2" borderId="5" xfId="0" applyFont="1" applyFill="1" applyBorder="1"/>
    <xf numFmtId="0" fontId="9" fillId="0" borderId="0" xfId="0" applyFont="1"/>
    <xf numFmtId="0" fontId="12" fillId="0" borderId="0" xfId="0" applyFont="1"/>
    <xf numFmtId="0" fontId="9" fillId="0" borderId="6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3" fillId="0" borderId="1" xfId="0" applyFont="1" applyBorder="1"/>
    <xf numFmtId="0" fontId="13" fillId="0" borderId="10" xfId="0" applyFont="1" applyBorder="1" applyAlignment="1">
      <alignment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2" xfId="0" applyBorder="1" applyAlignment="1">
      <alignment wrapText="1"/>
    </xf>
    <xf numFmtId="0" fontId="13" fillId="0" borderId="9" xfId="0" applyFont="1" applyBorder="1" applyAlignment="1">
      <alignment vertical="top"/>
    </xf>
    <xf numFmtId="0" fontId="0" fillId="0" borderId="14" xfId="0" applyBorder="1" applyAlignment="1">
      <alignment wrapText="1"/>
    </xf>
    <xf numFmtId="0" fontId="0" fillId="0" borderId="18" xfId="0" applyBorder="1"/>
    <xf numFmtId="0" fontId="0" fillId="0" borderId="10" xfId="0" applyBorder="1"/>
    <xf numFmtId="0" fontId="0" fillId="0" borderId="11" xfId="0" applyBorder="1"/>
    <xf numFmtId="0" fontId="13" fillId="0" borderId="11" xfId="0" applyFont="1" applyBorder="1" applyAlignment="1">
      <alignment vertical="top"/>
    </xf>
    <xf numFmtId="0" fontId="14" fillId="0" borderId="0" xfId="0" applyFont="1"/>
    <xf numFmtId="0" fontId="8" fillId="4" borderId="0" xfId="0" applyFont="1" applyFill="1"/>
    <xf numFmtId="0" fontId="15" fillId="0" borderId="12" xfId="0" applyFont="1" applyBorder="1"/>
    <xf numFmtId="0" fontId="15" fillId="0" borderId="1" xfId="0" applyFont="1" applyBorder="1"/>
    <xf numFmtId="0" fontId="15" fillId="0" borderId="17" xfId="0" applyFont="1" applyBorder="1"/>
    <xf numFmtId="0" fontId="15" fillId="0" borderId="8" xfId="0" applyFont="1" applyBorder="1"/>
    <xf numFmtId="0" fontId="0" fillId="0" borderId="1" xfId="0" applyFill="1" applyBorder="1"/>
    <xf numFmtId="0" fontId="0" fillId="4" borderId="0" xfId="0" applyFill="1"/>
    <xf numFmtId="0" fontId="13" fillId="0" borderId="21" xfId="0" applyFont="1" applyBorder="1" applyAlignment="1">
      <alignment vertical="top"/>
    </xf>
    <xf numFmtId="0" fontId="13" fillId="0" borderId="22" xfId="0" applyFont="1" applyBorder="1" applyAlignment="1">
      <alignment vertical="top"/>
    </xf>
    <xf numFmtId="0" fontId="13" fillId="0" borderId="23" xfId="0" applyFont="1" applyBorder="1" applyAlignment="1">
      <alignment vertical="top"/>
    </xf>
    <xf numFmtId="0" fontId="0" fillId="0" borderId="9" xfId="0" applyBorder="1" applyAlignment="1">
      <alignment wrapText="1"/>
    </xf>
    <xf numFmtId="0" fontId="15" fillId="0" borderId="14" xfId="0" applyFont="1" applyBorder="1"/>
    <xf numFmtId="0" fontId="15" fillId="0" borderId="15" xfId="0" applyFont="1" applyBorder="1"/>
    <xf numFmtId="0" fontId="0" fillId="0" borderId="17" xfId="0" applyBorder="1"/>
    <xf numFmtId="0" fontId="0" fillId="0" borderId="8" xfId="0" applyBorder="1"/>
    <xf numFmtId="0" fontId="0" fillId="0" borderId="12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5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7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0" xfId="0" applyBorder="1" applyAlignment="1">
      <alignment horizontal="center"/>
    </xf>
    <xf numFmtId="0" fontId="0" fillId="0" borderId="31" xfId="0" applyBorder="1"/>
    <xf numFmtId="4" fontId="0" fillId="0" borderId="0" xfId="0" applyNumberFormat="1"/>
    <xf numFmtId="4" fontId="13" fillId="0" borderId="10" xfId="0" applyNumberFormat="1" applyFont="1" applyBorder="1" applyAlignment="1">
      <alignment vertical="top"/>
    </xf>
    <xf numFmtId="4" fontId="13" fillId="0" borderId="19" xfId="0" applyNumberFormat="1" applyFont="1" applyBorder="1" applyAlignment="1">
      <alignment vertical="top" wrapText="1"/>
    </xf>
    <xf numFmtId="4" fontId="0" fillId="3" borderId="15" xfId="0" applyNumberFormat="1" applyFill="1" applyBorder="1"/>
    <xf numFmtId="4" fontId="0" fillId="0" borderId="15" xfId="0" applyNumberFormat="1" applyBorder="1"/>
    <xf numFmtId="4" fontId="0" fillId="0" borderId="7" xfId="0" applyNumberFormat="1" applyBorder="1"/>
    <xf numFmtId="4" fontId="0" fillId="3" borderId="1" xfId="0" applyNumberFormat="1" applyFill="1" applyBorder="1"/>
    <xf numFmtId="4" fontId="0" fillId="0" borderId="2" xfId="0" applyNumberFormat="1" applyBorder="1"/>
    <xf numFmtId="4" fontId="0" fillId="0" borderId="20" xfId="0" applyNumberFormat="1" applyBorder="1"/>
    <xf numFmtId="4" fontId="13" fillId="0" borderId="11" xfId="0" applyNumberFormat="1" applyFont="1" applyBorder="1" applyAlignment="1">
      <alignment vertical="top" wrapText="1"/>
    </xf>
    <xf numFmtId="4" fontId="0" fillId="0" borderId="13" xfId="0" applyNumberFormat="1" applyBorder="1"/>
    <xf numFmtId="4" fontId="0" fillId="0" borderId="16" xfId="0" applyNumberFormat="1" applyBorder="1"/>
    <xf numFmtId="4" fontId="0" fillId="3" borderId="8" xfId="0" applyNumberFormat="1" applyFill="1" applyBorder="1"/>
    <xf numFmtId="4" fontId="13" fillId="0" borderId="22" xfId="0" applyNumberFormat="1" applyFont="1" applyBorder="1" applyAlignment="1">
      <alignment vertical="top"/>
    </xf>
    <xf numFmtId="4" fontId="13" fillId="0" borderId="24" xfId="0" applyNumberFormat="1" applyFont="1" applyBorder="1" applyAlignment="1">
      <alignment vertical="top" wrapText="1"/>
    </xf>
    <xf numFmtId="4" fontId="0" fillId="3" borderId="10" xfId="0" applyNumberFormat="1" applyFill="1" applyBorder="1"/>
    <xf numFmtId="4" fontId="0" fillId="0" borderId="19" xfId="0" applyNumberFormat="1" applyBorder="1"/>
    <xf numFmtId="4" fontId="0" fillId="0" borderId="25" xfId="0" applyNumberFormat="1" applyBorder="1"/>
    <xf numFmtId="4" fontId="0" fillId="2" borderId="15" xfId="0" applyNumberFormat="1" applyFill="1" applyBorder="1"/>
    <xf numFmtId="4" fontId="0" fillId="0" borderId="30" xfId="0" applyNumberFormat="1" applyBorder="1"/>
    <xf numFmtId="4" fontId="0" fillId="2" borderId="27" xfId="0" applyNumberFormat="1" applyFill="1" applyBorder="1"/>
    <xf numFmtId="4" fontId="0" fillId="2" borderId="1" xfId="0" applyNumberFormat="1" applyFill="1" applyBorder="1"/>
    <xf numFmtId="4" fontId="6" fillId="0" borderId="1" xfId="0" applyNumberFormat="1" applyFont="1" applyBorder="1" applyAlignment="1">
      <alignment horizontal="center"/>
    </xf>
    <xf numFmtId="4" fontId="3" fillId="0" borderId="0" xfId="0" applyNumberFormat="1" applyFont="1"/>
    <xf numFmtId="0" fontId="10" fillId="0" borderId="0" xfId="0" applyFont="1" applyAlignment="1">
      <alignment horizontal="justify" vertical="center"/>
    </xf>
    <xf numFmtId="0" fontId="11" fillId="0" borderId="0" xfId="0" applyFont="1"/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1"/>
  <sheetViews>
    <sheetView workbookViewId="0">
      <selection activeCell="M8" sqref="M8"/>
    </sheetView>
  </sheetViews>
  <sheetFormatPr defaultRowHeight="15" x14ac:dyDescent="0.25"/>
  <cols>
    <col min="2" max="2" width="37.42578125" customWidth="1"/>
    <col min="3" max="3" width="44.7109375" bestFit="1" customWidth="1"/>
    <col min="5" max="5" width="24.140625" style="56" customWidth="1"/>
    <col min="6" max="6" width="30.140625" customWidth="1"/>
  </cols>
  <sheetData>
    <row r="2" spans="1:6" ht="21.75" thickBot="1" x14ac:dyDescent="0.4">
      <c r="A2" s="3" t="s">
        <v>7</v>
      </c>
      <c r="C2" s="2"/>
      <c r="D2" s="1"/>
    </row>
    <row r="3" spans="1:6" ht="21.75" thickBot="1" x14ac:dyDescent="0.4">
      <c r="A3" s="3"/>
      <c r="B3" s="52" t="s">
        <v>9</v>
      </c>
      <c r="C3" s="53" t="s">
        <v>10</v>
      </c>
      <c r="D3" s="54" t="s">
        <v>11</v>
      </c>
      <c r="E3" s="75" t="s">
        <v>13</v>
      </c>
      <c r="F3" s="55" t="s">
        <v>18</v>
      </c>
    </row>
    <row r="4" spans="1:6" ht="21" x14ac:dyDescent="0.35">
      <c r="A4" s="3"/>
      <c r="B4" s="48" t="s">
        <v>81</v>
      </c>
      <c r="C4" s="49" t="s">
        <v>8</v>
      </c>
      <c r="D4" s="50">
        <v>1</v>
      </c>
      <c r="E4" s="76">
        <f>'Pav.G1 a G2-denni mistnost pac.'!E5</f>
        <v>0</v>
      </c>
      <c r="F4" s="51"/>
    </row>
    <row r="5" spans="1:6" ht="21" x14ac:dyDescent="0.35">
      <c r="A5" s="3"/>
      <c r="B5" s="16" t="s">
        <v>82</v>
      </c>
      <c r="C5" s="12" t="s">
        <v>8</v>
      </c>
      <c r="D5" s="13">
        <v>1</v>
      </c>
      <c r="E5" s="77">
        <f>'Pav.G2-Vyš. primar'!E12</f>
        <v>0</v>
      </c>
      <c r="F5" s="17"/>
    </row>
    <row r="6" spans="1:6" ht="21" x14ac:dyDescent="0.35">
      <c r="A6" s="3"/>
      <c r="B6" s="16" t="s">
        <v>23</v>
      </c>
      <c r="C6" s="12" t="s">
        <v>8</v>
      </c>
      <c r="D6" s="13">
        <v>1</v>
      </c>
      <c r="E6" s="77">
        <f>'Pav.G1 a G2-jidelna'!E6</f>
        <v>0</v>
      </c>
      <c r="F6" s="17"/>
    </row>
    <row r="7" spans="1:6" ht="21" x14ac:dyDescent="0.35">
      <c r="A7" s="3"/>
      <c r="B7" s="16" t="s">
        <v>26</v>
      </c>
      <c r="C7" s="12" t="s">
        <v>8</v>
      </c>
      <c r="D7" s="13">
        <v>1</v>
      </c>
      <c r="E7" s="77">
        <f>'Pav.G1 a G2-jednoluz.pokoj'!E8</f>
        <v>0</v>
      </c>
      <c r="F7" s="17"/>
    </row>
    <row r="8" spans="1:6" ht="21" x14ac:dyDescent="0.35">
      <c r="A8" s="3"/>
      <c r="B8" s="16" t="s">
        <v>38</v>
      </c>
      <c r="C8" s="12" t="s">
        <v>8</v>
      </c>
      <c r="D8" s="13">
        <v>1</v>
      </c>
      <c r="E8" s="77">
        <f>'Investiční referát'!E14</f>
        <v>0</v>
      </c>
      <c r="F8" s="17"/>
    </row>
    <row r="9" spans="1:6" ht="21" x14ac:dyDescent="0.35">
      <c r="A9" s="3"/>
      <c r="B9" s="44" t="s">
        <v>35</v>
      </c>
      <c r="C9" s="34" t="s">
        <v>8</v>
      </c>
      <c r="D9" s="13">
        <v>1</v>
      </c>
      <c r="E9" s="77">
        <f>'Referát kontroly'!E11</f>
        <v>0</v>
      </c>
      <c r="F9" s="17"/>
    </row>
    <row r="10" spans="1:6" ht="21" x14ac:dyDescent="0.35">
      <c r="A10" s="3"/>
      <c r="B10" s="44" t="s">
        <v>36</v>
      </c>
      <c r="C10" s="34" t="s">
        <v>8</v>
      </c>
      <c r="D10" s="13">
        <v>1</v>
      </c>
      <c r="E10" s="77">
        <f>Pokladna!E9</f>
        <v>0</v>
      </c>
      <c r="F10" s="17"/>
    </row>
    <row r="11" spans="1:6" ht="21" x14ac:dyDescent="0.35">
      <c r="A11" s="3"/>
      <c r="B11" s="44" t="s">
        <v>37</v>
      </c>
      <c r="C11" s="34" t="s">
        <v>8</v>
      </c>
      <c r="D11" s="13">
        <v>1</v>
      </c>
      <c r="E11" s="77">
        <f>OZP!E10</f>
        <v>0</v>
      </c>
      <c r="F11" s="17"/>
    </row>
    <row r="12" spans="1:6" ht="21" x14ac:dyDescent="0.35">
      <c r="A12" s="3"/>
      <c r="B12" s="44" t="s">
        <v>69</v>
      </c>
      <c r="C12" s="34" t="s">
        <v>8</v>
      </c>
      <c r="D12" s="13">
        <v>1</v>
      </c>
      <c r="E12" s="77">
        <f>'248 VS'!E15</f>
        <v>0</v>
      </c>
      <c r="F12" s="17"/>
    </row>
    <row r="13" spans="1:6" ht="21" x14ac:dyDescent="0.35">
      <c r="A13" s="3"/>
      <c r="B13" s="44" t="s">
        <v>80</v>
      </c>
      <c r="C13" s="34" t="s">
        <v>8</v>
      </c>
      <c r="D13" s="13">
        <v>1</v>
      </c>
      <c r="E13" s="77">
        <f>'462 Hrečková'!E13</f>
        <v>0</v>
      </c>
      <c r="F13" s="17"/>
    </row>
    <row r="14" spans="1:6" ht="21" x14ac:dyDescent="0.35">
      <c r="A14" s="3"/>
      <c r="B14" s="44" t="s">
        <v>79</v>
      </c>
      <c r="C14" s="34" t="s">
        <v>8</v>
      </c>
      <c r="D14" s="13">
        <v>1</v>
      </c>
      <c r="E14" s="77">
        <f>'547 Lékař'!E13</f>
        <v>0</v>
      </c>
      <c r="F14" s="17"/>
    </row>
    <row r="15" spans="1:6" ht="21" x14ac:dyDescent="0.35">
      <c r="A15" s="3"/>
      <c r="B15" s="44" t="s">
        <v>71</v>
      </c>
      <c r="C15" s="34" t="s">
        <v>8</v>
      </c>
      <c r="D15" s="13">
        <v>1</v>
      </c>
      <c r="E15" s="77">
        <f>'548 Administrativa'!E17</f>
        <v>0</v>
      </c>
      <c r="F15" s="17"/>
    </row>
    <row r="16" spans="1:6" ht="21" x14ac:dyDescent="0.35">
      <c r="A16" s="3"/>
      <c r="B16" s="44" t="s">
        <v>83</v>
      </c>
      <c r="C16" s="34" t="s">
        <v>8</v>
      </c>
      <c r="D16" s="13">
        <v>1</v>
      </c>
      <c r="E16" s="77">
        <f>'549 Psycholog'!E11</f>
        <v>0</v>
      </c>
      <c r="F16" s="17"/>
    </row>
    <row r="17" spans="1:6" ht="21" x14ac:dyDescent="0.35">
      <c r="A17" s="3"/>
      <c r="B17" s="44" t="s">
        <v>84</v>
      </c>
      <c r="C17" s="34" t="s">
        <v>8</v>
      </c>
      <c r="D17" s="13">
        <v>1</v>
      </c>
      <c r="E17" s="77">
        <f>'361 Lékař'!E11</f>
        <v>0</v>
      </c>
      <c r="F17" s="17"/>
    </row>
    <row r="18" spans="1:6" ht="21" x14ac:dyDescent="0.35">
      <c r="A18" s="3"/>
      <c r="B18" s="44" t="s">
        <v>85</v>
      </c>
      <c r="C18" s="34" t="s">
        <v>8</v>
      </c>
      <c r="D18" s="13">
        <v>1</v>
      </c>
      <c r="E18" s="77">
        <f>'362 Lékař'!E13</f>
        <v>0</v>
      </c>
      <c r="F18" s="17"/>
    </row>
    <row r="19" spans="1:6" ht="21" x14ac:dyDescent="0.35">
      <c r="A19" s="3"/>
      <c r="B19" s="44" t="s">
        <v>90</v>
      </c>
      <c r="C19" s="34" t="s">
        <v>8</v>
      </c>
      <c r="D19" s="13">
        <v>1</v>
      </c>
      <c r="E19" s="77">
        <f>'363 Administrativa'!E13</f>
        <v>0</v>
      </c>
      <c r="F19" s="17"/>
    </row>
    <row r="20" spans="1:6" ht="21" x14ac:dyDescent="0.35">
      <c r="A20" s="3"/>
      <c r="B20" s="44" t="s">
        <v>94</v>
      </c>
      <c r="C20" s="34" t="s">
        <v>8</v>
      </c>
      <c r="D20" s="13">
        <v>1</v>
      </c>
      <c r="E20" s="77">
        <f>'G - Pokoj'!E7</f>
        <v>0</v>
      </c>
      <c r="F20" s="17"/>
    </row>
    <row r="21" spans="1:6" ht="21.75" thickBot="1" x14ac:dyDescent="0.4">
      <c r="A21" s="3"/>
      <c r="B21" s="45" t="s">
        <v>95</v>
      </c>
      <c r="C21" s="46" t="s">
        <v>8</v>
      </c>
      <c r="D21" s="47">
        <v>1</v>
      </c>
      <c r="E21" s="74">
        <f>'C - administrativa'!E12</f>
        <v>0</v>
      </c>
      <c r="F21" s="20"/>
    </row>
    <row r="23" spans="1:6" ht="21" x14ac:dyDescent="0.35">
      <c r="B23" s="5" t="s">
        <v>3</v>
      </c>
      <c r="C23" s="4"/>
      <c r="D23" s="4"/>
      <c r="E23" s="78">
        <f>SUM(E4:E21)</f>
        <v>0</v>
      </c>
    </row>
    <row r="25" spans="1:6" ht="15.75" x14ac:dyDescent="0.25">
      <c r="B25" s="10" t="s">
        <v>0</v>
      </c>
    </row>
    <row r="26" spans="1:6" ht="15.75" x14ac:dyDescent="0.25">
      <c r="B26" s="6" t="s">
        <v>4</v>
      </c>
      <c r="C26" s="7"/>
      <c r="D26" s="7"/>
      <c r="E26" s="79"/>
    </row>
    <row r="27" spans="1:6" ht="15.75" x14ac:dyDescent="0.25">
      <c r="B27" s="8" t="s">
        <v>6</v>
      </c>
      <c r="C27" s="7"/>
      <c r="D27" s="7"/>
      <c r="E27" s="79"/>
    </row>
    <row r="28" spans="1:6" ht="15.75" x14ac:dyDescent="0.25">
      <c r="B28" s="11" t="s">
        <v>2</v>
      </c>
      <c r="C28" s="7"/>
      <c r="D28" s="7"/>
      <c r="E28" s="79"/>
    </row>
    <row r="29" spans="1:6" ht="15.75" x14ac:dyDescent="0.25">
      <c r="B29" s="9" t="s">
        <v>1</v>
      </c>
      <c r="C29" s="7"/>
      <c r="D29" s="7"/>
      <c r="E29" s="79"/>
    </row>
    <row r="30" spans="1:6" ht="6.75" customHeight="1" x14ac:dyDescent="0.25">
      <c r="B30" s="7"/>
      <c r="C30" s="7"/>
      <c r="D30" s="7"/>
      <c r="E30" s="79"/>
    </row>
    <row r="31" spans="1:6" ht="100.5" customHeight="1" x14ac:dyDescent="0.25">
      <c r="B31" s="80" t="s">
        <v>5</v>
      </c>
      <c r="C31" s="81"/>
      <c r="D31" s="81"/>
      <c r="E31" s="81"/>
    </row>
  </sheetData>
  <mergeCells count="1">
    <mergeCell ref="B31:E31"/>
  </mergeCells>
  <pageMargins left="0.70866141732283472" right="0.70866141732283472" top="0.78740157480314965" bottom="0.78740157480314965" header="0.31496062992125984" footer="0.31496062992125984"/>
  <pageSetup paperSize="9" scale="4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tabSelected="1" workbookViewId="0">
      <selection activeCell="B6" sqref="B6"/>
    </sheetView>
  </sheetViews>
  <sheetFormatPr defaultRowHeight="15" x14ac:dyDescent="0.25"/>
  <cols>
    <col min="1" max="1" width="3.5703125" customWidth="1"/>
    <col min="2" max="2" width="41.85546875" customWidth="1"/>
    <col min="4" max="4" width="18" style="56" customWidth="1"/>
    <col min="5" max="5" width="16.28515625" style="56" customWidth="1"/>
    <col min="6" max="6" width="30.28515625" customWidth="1"/>
  </cols>
  <sheetData>
    <row r="2" spans="2:6" ht="19.5" thickBot="1" x14ac:dyDescent="0.35">
      <c r="B2" s="29" t="s">
        <v>69</v>
      </c>
    </row>
    <row r="3" spans="2:6" ht="30.75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ht="21" customHeight="1" x14ac:dyDescent="0.25">
      <c r="B4" s="21" t="s">
        <v>39</v>
      </c>
      <c r="C4" s="12">
        <v>1</v>
      </c>
      <c r="D4" s="62"/>
      <c r="E4" s="63">
        <f>D4*C4</f>
        <v>0</v>
      </c>
      <c r="F4" s="17"/>
    </row>
    <row r="5" spans="2:6" ht="15.75" customHeight="1" x14ac:dyDescent="0.25">
      <c r="B5" s="21" t="s">
        <v>14</v>
      </c>
      <c r="C5" s="12">
        <v>1</v>
      </c>
      <c r="D5" s="62"/>
      <c r="E5" s="63">
        <f t="shared" ref="E5:E14" si="0">D5*C5</f>
        <v>0</v>
      </c>
      <c r="F5" s="17"/>
    </row>
    <row r="6" spans="2:6" ht="15.75" customHeight="1" x14ac:dyDescent="0.25">
      <c r="B6" s="21" t="s">
        <v>101</v>
      </c>
      <c r="C6" s="12">
        <v>1</v>
      </c>
      <c r="D6" s="62"/>
      <c r="E6" s="63">
        <f t="shared" si="0"/>
        <v>0</v>
      </c>
      <c r="F6" s="17"/>
    </row>
    <row r="7" spans="2:6" x14ac:dyDescent="0.25">
      <c r="B7" s="16" t="s">
        <v>46</v>
      </c>
      <c r="C7" s="12">
        <v>1</v>
      </c>
      <c r="D7" s="62"/>
      <c r="E7" s="63">
        <f t="shared" si="0"/>
        <v>0</v>
      </c>
      <c r="F7" s="17"/>
    </row>
    <row r="8" spans="2:6" x14ac:dyDescent="0.25">
      <c r="B8" s="16" t="s">
        <v>77</v>
      </c>
      <c r="C8" s="12">
        <v>1</v>
      </c>
      <c r="D8" s="62"/>
      <c r="E8" s="63">
        <f t="shared" si="0"/>
        <v>0</v>
      </c>
      <c r="F8" s="17"/>
    </row>
    <row r="9" spans="2:6" x14ac:dyDescent="0.25">
      <c r="B9" s="16" t="s">
        <v>64</v>
      </c>
      <c r="C9" s="12">
        <v>1</v>
      </c>
      <c r="D9" s="62"/>
      <c r="E9" s="63">
        <f t="shared" si="0"/>
        <v>0</v>
      </c>
      <c r="F9" s="17"/>
    </row>
    <row r="10" spans="2:6" x14ac:dyDescent="0.25">
      <c r="B10" s="16" t="s">
        <v>61</v>
      </c>
      <c r="C10" s="12">
        <v>1</v>
      </c>
      <c r="D10" s="62"/>
      <c r="E10" s="63">
        <f t="shared" si="0"/>
        <v>0</v>
      </c>
      <c r="F10" s="17"/>
    </row>
    <row r="11" spans="2:6" x14ac:dyDescent="0.25">
      <c r="B11" s="16" t="s">
        <v>63</v>
      </c>
      <c r="C11" s="12">
        <v>1</v>
      </c>
      <c r="D11" s="62"/>
      <c r="E11" s="63">
        <f t="shared" si="0"/>
        <v>0</v>
      </c>
      <c r="F11" s="17"/>
    </row>
    <row r="12" spans="2:6" x14ac:dyDescent="0.25">
      <c r="B12" s="16" t="s">
        <v>54</v>
      </c>
      <c r="C12" s="12">
        <v>1</v>
      </c>
      <c r="D12" s="62"/>
      <c r="E12" s="63">
        <f t="shared" si="0"/>
        <v>0</v>
      </c>
      <c r="F12" s="17"/>
    </row>
    <row r="13" spans="2:6" x14ac:dyDescent="0.25">
      <c r="B13" s="16" t="s">
        <v>62</v>
      </c>
      <c r="C13" s="12">
        <v>1</v>
      </c>
      <c r="D13" s="62"/>
      <c r="E13" s="63">
        <f>D13*C13</f>
        <v>0</v>
      </c>
      <c r="F13" s="17"/>
    </row>
    <row r="14" spans="2:6" ht="15.75" thickBot="1" x14ac:dyDescent="0.3">
      <c r="B14" s="18" t="s">
        <v>43</v>
      </c>
      <c r="C14" s="19">
        <v>1</v>
      </c>
      <c r="D14" s="59"/>
      <c r="E14" s="64">
        <f t="shared" si="0"/>
        <v>0</v>
      </c>
      <c r="F14" s="20"/>
    </row>
    <row r="15" spans="2:6" ht="15.75" thickBot="1" x14ac:dyDescent="0.3">
      <c r="E15" s="61">
        <f>SUM(E4:E14)</f>
        <v>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workbookViewId="0">
      <selection activeCell="D4" sqref="D4:D12"/>
    </sheetView>
  </sheetViews>
  <sheetFormatPr defaultRowHeight="15" x14ac:dyDescent="0.25"/>
  <cols>
    <col min="1" max="1" width="3.42578125" customWidth="1"/>
    <col min="2" max="2" width="38.7109375" customWidth="1"/>
    <col min="4" max="5" width="17.7109375" style="56" customWidth="1"/>
    <col min="6" max="6" width="27.140625" customWidth="1"/>
  </cols>
  <sheetData>
    <row r="2" spans="2:6" ht="19.5" thickBot="1" x14ac:dyDescent="0.35">
      <c r="B2" s="29" t="s">
        <v>80</v>
      </c>
    </row>
    <row r="3" spans="2:6" ht="35.25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ht="16.5" customHeight="1" x14ac:dyDescent="0.25">
      <c r="B4" s="21" t="s">
        <v>65</v>
      </c>
      <c r="C4" s="12">
        <v>1</v>
      </c>
      <c r="D4" s="62"/>
      <c r="E4" s="63">
        <f>D4*C4</f>
        <v>0</v>
      </c>
      <c r="F4" s="17"/>
    </row>
    <row r="5" spans="2:6" ht="16.5" customHeight="1" x14ac:dyDescent="0.25">
      <c r="B5" s="21" t="s">
        <v>14</v>
      </c>
      <c r="C5" s="12">
        <v>2</v>
      </c>
      <c r="D5" s="62"/>
      <c r="E5" s="63">
        <f t="shared" ref="E5:E12" si="0">D5*C5</f>
        <v>0</v>
      </c>
      <c r="F5" s="17"/>
    </row>
    <row r="6" spans="2:6" ht="16.5" customHeight="1" x14ac:dyDescent="0.25">
      <c r="B6" s="21" t="s">
        <v>66</v>
      </c>
      <c r="C6" s="12">
        <v>1</v>
      </c>
      <c r="D6" s="62"/>
      <c r="E6" s="63">
        <f t="shared" si="0"/>
        <v>0</v>
      </c>
      <c r="F6" s="17"/>
    </row>
    <row r="7" spans="2:6" ht="16.5" customHeight="1" x14ac:dyDescent="0.25">
      <c r="B7" s="21" t="s">
        <v>39</v>
      </c>
      <c r="C7" s="12">
        <v>1</v>
      </c>
      <c r="D7" s="62"/>
      <c r="E7" s="63">
        <f t="shared" si="0"/>
        <v>0</v>
      </c>
      <c r="F7" s="17"/>
    </row>
    <row r="8" spans="2:6" ht="16.5" customHeight="1" x14ac:dyDescent="0.25">
      <c r="B8" s="21" t="s">
        <v>67</v>
      </c>
      <c r="C8" s="12">
        <v>1</v>
      </c>
      <c r="D8" s="62"/>
      <c r="E8" s="63">
        <f t="shared" si="0"/>
        <v>0</v>
      </c>
      <c r="F8" s="17"/>
    </row>
    <row r="9" spans="2:6" x14ac:dyDescent="0.25">
      <c r="B9" s="16" t="s">
        <v>74</v>
      </c>
      <c r="C9" s="12">
        <v>1</v>
      </c>
      <c r="D9" s="62"/>
      <c r="E9" s="63">
        <f t="shared" si="0"/>
        <v>0</v>
      </c>
      <c r="F9" s="17"/>
    </row>
    <row r="10" spans="2:6" x14ac:dyDescent="0.25">
      <c r="B10" s="16" t="s">
        <v>15</v>
      </c>
      <c r="C10" s="12">
        <v>1</v>
      </c>
      <c r="D10" s="62"/>
      <c r="E10" s="63">
        <f t="shared" si="0"/>
        <v>0</v>
      </c>
      <c r="F10" s="17"/>
    </row>
    <row r="11" spans="2:6" x14ac:dyDescent="0.25">
      <c r="B11" s="16" t="s">
        <v>68</v>
      </c>
      <c r="C11" s="12">
        <v>2</v>
      </c>
      <c r="D11" s="62"/>
      <c r="E11" s="63">
        <f t="shared" si="0"/>
        <v>0</v>
      </c>
      <c r="F11" s="17"/>
    </row>
    <row r="12" spans="2:6" ht="15.75" thickBot="1" x14ac:dyDescent="0.3">
      <c r="B12" s="18" t="s">
        <v>43</v>
      </c>
      <c r="C12" s="19">
        <v>1</v>
      </c>
      <c r="D12" s="59"/>
      <c r="E12" s="64">
        <f t="shared" si="0"/>
        <v>0</v>
      </c>
      <c r="F12" s="20"/>
    </row>
    <row r="13" spans="2:6" ht="15.75" thickBot="1" x14ac:dyDescent="0.3">
      <c r="E13" s="61">
        <f>SUM(E4:E12)</f>
        <v>0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workbookViewId="0">
      <selection activeCell="D4" sqref="D4:D12"/>
    </sheetView>
  </sheetViews>
  <sheetFormatPr defaultRowHeight="15" x14ac:dyDescent="0.25"/>
  <cols>
    <col min="1" max="1" width="4.28515625" customWidth="1"/>
    <col min="2" max="2" width="36.5703125" customWidth="1"/>
    <col min="4" max="4" width="16.85546875" style="56" customWidth="1"/>
    <col min="5" max="5" width="16.5703125" style="56" customWidth="1"/>
    <col min="6" max="6" width="36.85546875" customWidth="1"/>
  </cols>
  <sheetData>
    <row r="2" spans="2:6" ht="19.5" thickBot="1" x14ac:dyDescent="0.35">
      <c r="B2" s="29" t="s">
        <v>79</v>
      </c>
    </row>
    <row r="3" spans="2:6" ht="39.75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ht="17.25" customHeight="1" x14ac:dyDescent="0.25">
      <c r="B4" s="21" t="s">
        <v>65</v>
      </c>
      <c r="C4" s="12">
        <v>1</v>
      </c>
      <c r="D4" s="62"/>
      <c r="E4" s="63">
        <f>D4*C4</f>
        <v>0</v>
      </c>
      <c r="F4" s="17"/>
    </row>
    <row r="5" spans="2:6" ht="15.75" customHeight="1" x14ac:dyDescent="0.25">
      <c r="B5" s="21" t="s">
        <v>14</v>
      </c>
      <c r="C5" s="12">
        <v>1</v>
      </c>
      <c r="D5" s="62"/>
      <c r="E5" s="63">
        <f t="shared" ref="E5:E12" si="0">D5*C5</f>
        <v>0</v>
      </c>
      <c r="F5" s="17"/>
    </row>
    <row r="6" spans="2:6" ht="18.75" customHeight="1" x14ac:dyDescent="0.25">
      <c r="B6" s="21" t="s">
        <v>66</v>
      </c>
      <c r="C6" s="12">
        <v>1</v>
      </c>
      <c r="D6" s="62"/>
      <c r="E6" s="63">
        <f t="shared" si="0"/>
        <v>0</v>
      </c>
      <c r="F6" s="17"/>
    </row>
    <row r="7" spans="2:6" x14ac:dyDescent="0.25">
      <c r="B7" s="16" t="s">
        <v>46</v>
      </c>
      <c r="C7" s="12">
        <v>1</v>
      </c>
      <c r="D7" s="62"/>
      <c r="E7" s="63">
        <f t="shared" si="0"/>
        <v>0</v>
      </c>
      <c r="F7" s="17"/>
    </row>
    <row r="8" spans="2:6" x14ac:dyDescent="0.25">
      <c r="B8" s="16" t="s">
        <v>77</v>
      </c>
      <c r="C8" s="12">
        <v>1</v>
      </c>
      <c r="D8" s="62"/>
      <c r="E8" s="63">
        <f t="shared" si="0"/>
        <v>0</v>
      </c>
      <c r="F8" s="17"/>
    </row>
    <row r="9" spans="2:6" x14ac:dyDescent="0.25">
      <c r="B9" s="16" t="s">
        <v>70</v>
      </c>
      <c r="C9" s="12">
        <v>1</v>
      </c>
      <c r="D9" s="62"/>
      <c r="E9" s="63">
        <f t="shared" si="0"/>
        <v>0</v>
      </c>
      <c r="F9" s="17"/>
    </row>
    <row r="10" spans="2:6" x14ac:dyDescent="0.25">
      <c r="B10" s="16" t="s">
        <v>54</v>
      </c>
      <c r="C10" s="12">
        <v>1</v>
      </c>
      <c r="D10" s="62"/>
      <c r="E10" s="63">
        <f t="shared" si="0"/>
        <v>0</v>
      </c>
      <c r="F10" s="17"/>
    </row>
    <row r="11" spans="2:6" x14ac:dyDescent="0.25">
      <c r="B11" s="16" t="s">
        <v>68</v>
      </c>
      <c r="C11" s="12">
        <v>1</v>
      </c>
      <c r="D11" s="62"/>
      <c r="E11" s="63">
        <f t="shared" si="0"/>
        <v>0</v>
      </c>
      <c r="F11" s="17"/>
    </row>
    <row r="12" spans="2:6" ht="15.75" thickBot="1" x14ac:dyDescent="0.3">
      <c r="B12" s="18" t="s">
        <v>43</v>
      </c>
      <c r="C12" s="19">
        <v>1</v>
      </c>
      <c r="D12" s="59"/>
      <c r="E12" s="64">
        <f t="shared" si="0"/>
        <v>0</v>
      </c>
      <c r="F12" s="20"/>
    </row>
    <row r="13" spans="2:6" ht="15.75" thickBot="1" x14ac:dyDescent="0.3">
      <c r="E13" s="61">
        <f>SUM(E4:E12)</f>
        <v>0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workbookViewId="0">
      <selection activeCell="D4" sqref="D4"/>
    </sheetView>
  </sheetViews>
  <sheetFormatPr defaultRowHeight="15" x14ac:dyDescent="0.25"/>
  <cols>
    <col min="1" max="1" width="3.85546875" customWidth="1"/>
    <col min="2" max="2" width="37.42578125" customWidth="1"/>
    <col min="4" max="4" width="17.85546875" style="56" customWidth="1"/>
    <col min="5" max="5" width="18.5703125" style="56" customWidth="1"/>
    <col min="6" max="6" width="65" customWidth="1"/>
  </cols>
  <sheetData>
    <row r="2" spans="2:6" ht="19.5" thickBot="1" x14ac:dyDescent="0.35">
      <c r="B2" s="29" t="s">
        <v>71</v>
      </c>
    </row>
    <row r="3" spans="2:6" ht="33.75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ht="17.25" customHeight="1" x14ac:dyDescent="0.25">
      <c r="B4" s="21" t="s">
        <v>55</v>
      </c>
      <c r="C4" s="12">
        <v>2</v>
      </c>
      <c r="D4" s="62"/>
      <c r="E4" s="63">
        <f>D4*C4</f>
        <v>0</v>
      </c>
      <c r="F4" s="17"/>
    </row>
    <row r="5" spans="2:6" ht="17.25" customHeight="1" x14ac:dyDescent="0.25">
      <c r="B5" s="21" t="s">
        <v>72</v>
      </c>
      <c r="C5" s="12">
        <v>1</v>
      </c>
      <c r="D5" s="62"/>
      <c r="E5" s="63">
        <f t="shared" ref="E5:E16" si="0">D5*C5</f>
        <v>0</v>
      </c>
      <c r="F5" s="17"/>
    </row>
    <row r="6" spans="2:6" ht="17.25" customHeight="1" x14ac:dyDescent="0.25">
      <c r="B6" s="21" t="s">
        <v>14</v>
      </c>
      <c r="C6" s="12">
        <v>2</v>
      </c>
      <c r="D6" s="62"/>
      <c r="E6" s="63">
        <f t="shared" si="0"/>
        <v>0</v>
      </c>
      <c r="F6" s="17"/>
    </row>
    <row r="7" spans="2:6" ht="16.5" customHeight="1" x14ac:dyDescent="0.25">
      <c r="B7" s="21" t="s">
        <v>47</v>
      </c>
      <c r="C7" s="12">
        <v>1</v>
      </c>
      <c r="D7" s="62"/>
      <c r="E7" s="63">
        <f t="shared" si="0"/>
        <v>0</v>
      </c>
      <c r="F7" s="17"/>
    </row>
    <row r="8" spans="2:6" ht="16.5" customHeight="1" x14ac:dyDescent="0.25">
      <c r="B8" s="21" t="s">
        <v>75</v>
      </c>
      <c r="C8" s="12">
        <v>1</v>
      </c>
      <c r="D8" s="62"/>
      <c r="E8" s="63">
        <f t="shared" si="0"/>
        <v>0</v>
      </c>
      <c r="F8" s="17"/>
    </row>
    <row r="9" spans="2:6" ht="16.5" customHeight="1" x14ac:dyDescent="0.25">
      <c r="B9" s="21" t="s">
        <v>73</v>
      </c>
      <c r="C9" s="12">
        <v>1</v>
      </c>
      <c r="D9" s="62"/>
      <c r="E9" s="63">
        <f t="shared" si="0"/>
        <v>0</v>
      </c>
      <c r="F9" s="17"/>
    </row>
    <row r="10" spans="2:6" ht="16.5" customHeight="1" x14ac:dyDescent="0.25">
      <c r="B10" s="16" t="s">
        <v>60</v>
      </c>
      <c r="C10" s="12">
        <v>1</v>
      </c>
      <c r="D10" s="62"/>
      <c r="E10" s="63">
        <f>D10*C10</f>
        <v>0</v>
      </c>
      <c r="F10" s="17"/>
    </row>
    <row r="11" spans="2:6" ht="16.5" customHeight="1" x14ac:dyDescent="0.25">
      <c r="B11" s="16" t="s">
        <v>54</v>
      </c>
      <c r="C11" s="12">
        <v>1</v>
      </c>
      <c r="D11" s="62"/>
      <c r="E11" s="63">
        <f>D11*C11</f>
        <v>0</v>
      </c>
      <c r="F11" s="17"/>
    </row>
    <row r="12" spans="2:6" x14ac:dyDescent="0.25">
      <c r="B12" s="16" t="s">
        <v>76</v>
      </c>
      <c r="C12" s="12">
        <v>1</v>
      </c>
      <c r="D12" s="62"/>
      <c r="E12" s="63">
        <f t="shared" si="0"/>
        <v>0</v>
      </c>
      <c r="F12" s="17"/>
    </row>
    <row r="13" spans="2:6" x14ac:dyDescent="0.25">
      <c r="B13" s="16" t="s">
        <v>77</v>
      </c>
      <c r="C13" s="12">
        <v>1</v>
      </c>
      <c r="D13" s="62"/>
      <c r="E13" s="63">
        <f t="shared" si="0"/>
        <v>0</v>
      </c>
      <c r="F13" s="17"/>
    </row>
    <row r="14" spans="2:6" x14ac:dyDescent="0.25">
      <c r="B14" s="16" t="s">
        <v>78</v>
      </c>
      <c r="C14" s="12">
        <v>1</v>
      </c>
      <c r="D14" s="62"/>
      <c r="E14" s="63">
        <f t="shared" si="0"/>
        <v>0</v>
      </c>
      <c r="F14" s="17"/>
    </row>
    <row r="15" spans="2:6" x14ac:dyDescent="0.25">
      <c r="B15" s="16" t="s">
        <v>68</v>
      </c>
      <c r="C15" s="12">
        <v>1</v>
      </c>
      <c r="D15" s="62"/>
      <c r="E15" s="63">
        <f t="shared" si="0"/>
        <v>0</v>
      </c>
      <c r="F15" s="17"/>
    </row>
    <row r="16" spans="2:6" ht="15.75" thickBot="1" x14ac:dyDescent="0.3">
      <c r="B16" s="18" t="s">
        <v>43</v>
      </c>
      <c r="C16" s="19">
        <v>1</v>
      </c>
      <c r="D16" s="59"/>
      <c r="E16" s="64">
        <f t="shared" si="0"/>
        <v>0</v>
      </c>
      <c r="F16" s="20"/>
    </row>
    <row r="17" spans="5:5" ht="15.75" thickBot="1" x14ac:dyDescent="0.3">
      <c r="E17" s="61">
        <f>SUM(E4:E16)</f>
        <v>0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workbookViewId="0">
      <selection activeCell="D4" sqref="D4:D10"/>
    </sheetView>
  </sheetViews>
  <sheetFormatPr defaultRowHeight="15" x14ac:dyDescent="0.25"/>
  <cols>
    <col min="1" max="1" width="3.28515625" customWidth="1"/>
    <col min="2" max="2" width="30.140625" customWidth="1"/>
    <col min="4" max="4" width="18" style="56" customWidth="1"/>
    <col min="5" max="5" width="17.28515625" style="56" customWidth="1"/>
    <col min="6" max="6" width="58.140625" customWidth="1"/>
  </cols>
  <sheetData>
    <row r="2" spans="2:6" ht="19.5" thickBot="1" x14ac:dyDescent="0.35">
      <c r="B2" s="29" t="s">
        <v>83</v>
      </c>
    </row>
    <row r="3" spans="2:6" ht="33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ht="17.25" customHeight="1" x14ac:dyDescent="0.25">
      <c r="B4" s="21" t="s">
        <v>55</v>
      </c>
      <c r="C4" s="12">
        <v>1</v>
      </c>
      <c r="D4" s="62"/>
      <c r="E4" s="63">
        <f>D4*C4</f>
        <v>0</v>
      </c>
      <c r="F4" s="17"/>
    </row>
    <row r="5" spans="2:6" ht="18" customHeight="1" x14ac:dyDescent="0.25">
      <c r="B5" s="21" t="s">
        <v>88</v>
      </c>
      <c r="C5" s="12">
        <v>1</v>
      </c>
      <c r="D5" s="62"/>
      <c r="E5" s="63">
        <f t="shared" ref="E5:E10" si="0">D5*C5</f>
        <v>0</v>
      </c>
      <c r="F5" s="17"/>
    </row>
    <row r="6" spans="2:6" ht="18" customHeight="1" x14ac:dyDescent="0.25">
      <c r="B6" s="21" t="s">
        <v>14</v>
      </c>
      <c r="C6" s="12">
        <v>1</v>
      </c>
      <c r="D6" s="62"/>
      <c r="E6" s="63">
        <f t="shared" si="0"/>
        <v>0</v>
      </c>
      <c r="F6" s="17"/>
    </row>
    <row r="7" spans="2:6" ht="16.5" customHeight="1" x14ac:dyDescent="0.25">
      <c r="B7" s="21" t="s">
        <v>86</v>
      </c>
      <c r="C7" s="12">
        <v>2</v>
      </c>
      <c r="D7" s="62"/>
      <c r="E7" s="63">
        <f t="shared" si="0"/>
        <v>0</v>
      </c>
      <c r="F7" s="17"/>
    </row>
    <row r="8" spans="2:6" ht="16.5" customHeight="1" x14ac:dyDescent="0.25">
      <c r="B8" s="21" t="s">
        <v>87</v>
      </c>
      <c r="C8" s="12">
        <v>1</v>
      </c>
      <c r="D8" s="62"/>
      <c r="E8" s="63">
        <f t="shared" si="0"/>
        <v>0</v>
      </c>
      <c r="F8" s="17"/>
    </row>
    <row r="9" spans="2:6" x14ac:dyDescent="0.25">
      <c r="B9" s="16" t="s">
        <v>60</v>
      </c>
      <c r="C9" s="12">
        <v>1</v>
      </c>
      <c r="D9" s="62"/>
      <c r="E9" s="63">
        <f>D9*C9</f>
        <v>0</v>
      </c>
      <c r="F9" s="17"/>
    </row>
    <row r="10" spans="2:6" ht="15.75" thickBot="1" x14ac:dyDescent="0.3">
      <c r="B10" s="18" t="s">
        <v>89</v>
      </c>
      <c r="C10" s="19">
        <v>1</v>
      </c>
      <c r="D10" s="59"/>
      <c r="E10" s="64">
        <f t="shared" si="0"/>
        <v>0</v>
      </c>
      <c r="F10" s="20"/>
    </row>
    <row r="11" spans="2:6" ht="15.75" thickBot="1" x14ac:dyDescent="0.3">
      <c r="E11" s="61">
        <f>SUM(E4:E10)</f>
        <v>0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workbookViewId="0">
      <selection activeCell="D10" sqref="D10"/>
    </sheetView>
  </sheetViews>
  <sheetFormatPr defaultRowHeight="15" x14ac:dyDescent="0.25"/>
  <cols>
    <col min="1" max="1" width="3.28515625" customWidth="1"/>
    <col min="2" max="2" width="40.140625" customWidth="1"/>
    <col min="4" max="4" width="17.7109375" style="56" customWidth="1"/>
    <col min="5" max="5" width="17" style="56" customWidth="1"/>
    <col min="6" max="6" width="46.7109375" customWidth="1"/>
  </cols>
  <sheetData>
    <row r="2" spans="2:6" ht="19.5" thickBot="1" x14ac:dyDescent="0.35">
      <c r="B2" s="29" t="s">
        <v>84</v>
      </c>
    </row>
    <row r="3" spans="2:6" ht="36.75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ht="18" customHeight="1" x14ac:dyDescent="0.25">
      <c r="B4" s="21" t="s">
        <v>65</v>
      </c>
      <c r="C4" s="12">
        <v>1</v>
      </c>
      <c r="D4" s="62"/>
      <c r="E4" s="63">
        <f>D4*C4</f>
        <v>0</v>
      </c>
      <c r="F4" s="17"/>
    </row>
    <row r="5" spans="2:6" ht="18.75" customHeight="1" x14ac:dyDescent="0.25">
      <c r="B5" s="21" t="s">
        <v>14</v>
      </c>
      <c r="C5" s="12">
        <v>1</v>
      </c>
      <c r="D5" s="62"/>
      <c r="E5" s="63">
        <f t="shared" ref="E5:E10" si="0">D5*C5</f>
        <v>0</v>
      </c>
      <c r="F5" s="17"/>
    </row>
    <row r="6" spans="2:6" ht="18.75" customHeight="1" x14ac:dyDescent="0.25">
      <c r="B6" s="21" t="s">
        <v>66</v>
      </c>
      <c r="C6" s="12">
        <v>1</v>
      </c>
      <c r="D6" s="62"/>
      <c r="E6" s="63">
        <f t="shared" si="0"/>
        <v>0</v>
      </c>
      <c r="F6" s="17"/>
    </row>
    <row r="7" spans="2:6" x14ac:dyDescent="0.25">
      <c r="B7" s="16" t="s">
        <v>15</v>
      </c>
      <c r="C7" s="12">
        <v>1</v>
      </c>
      <c r="D7" s="62"/>
      <c r="E7" s="63">
        <f t="shared" si="0"/>
        <v>0</v>
      </c>
      <c r="F7" s="17"/>
    </row>
    <row r="8" spans="2:6" x14ac:dyDescent="0.25">
      <c r="B8" s="16" t="s">
        <v>54</v>
      </c>
      <c r="C8" s="12">
        <v>1</v>
      </c>
      <c r="D8" s="62"/>
      <c r="E8" s="63">
        <f t="shared" si="0"/>
        <v>0</v>
      </c>
      <c r="F8" s="17"/>
    </row>
    <row r="9" spans="2:6" x14ac:dyDescent="0.25">
      <c r="B9" s="16" t="s">
        <v>68</v>
      </c>
      <c r="C9" s="12">
        <v>1</v>
      </c>
      <c r="D9" s="62"/>
      <c r="E9" s="63">
        <f t="shared" si="0"/>
        <v>0</v>
      </c>
      <c r="F9" s="17"/>
    </row>
    <row r="10" spans="2:6" ht="15.75" thickBot="1" x14ac:dyDescent="0.3">
      <c r="B10" s="18" t="s">
        <v>43</v>
      </c>
      <c r="C10" s="19">
        <v>1</v>
      </c>
      <c r="D10" s="59"/>
      <c r="E10" s="64">
        <f t="shared" si="0"/>
        <v>0</v>
      </c>
      <c r="F10" s="20"/>
    </row>
    <row r="11" spans="2:6" ht="15.75" thickBot="1" x14ac:dyDescent="0.3">
      <c r="E11" s="61">
        <f>SUM(E4:E10)</f>
        <v>0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workbookViewId="0">
      <selection activeCell="D4" sqref="D4:D12"/>
    </sheetView>
  </sheetViews>
  <sheetFormatPr defaultRowHeight="15" x14ac:dyDescent="0.25"/>
  <cols>
    <col min="1" max="1" width="3" customWidth="1"/>
    <col min="2" max="2" width="43" customWidth="1"/>
    <col min="3" max="3" width="11.140625" customWidth="1"/>
    <col min="4" max="4" width="18.85546875" style="56" customWidth="1"/>
    <col min="5" max="5" width="17.42578125" style="56" customWidth="1"/>
    <col min="6" max="6" width="32.7109375" customWidth="1"/>
  </cols>
  <sheetData>
    <row r="2" spans="2:6" ht="19.5" thickBot="1" x14ac:dyDescent="0.35">
      <c r="B2" s="29" t="s">
        <v>85</v>
      </c>
    </row>
    <row r="3" spans="2:6" ht="33.75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ht="17.25" customHeight="1" x14ac:dyDescent="0.25">
      <c r="B4" s="21" t="s">
        <v>65</v>
      </c>
      <c r="C4" s="12">
        <v>1</v>
      </c>
      <c r="D4" s="62"/>
      <c r="E4" s="63">
        <f>D4*C4</f>
        <v>0</v>
      </c>
      <c r="F4" s="17"/>
    </row>
    <row r="5" spans="2:6" ht="16.5" customHeight="1" x14ac:dyDescent="0.25">
      <c r="B5" s="21" t="s">
        <v>14</v>
      </c>
      <c r="C5" s="12">
        <v>1</v>
      </c>
      <c r="D5" s="62"/>
      <c r="E5" s="63">
        <f t="shared" ref="E5:E12" si="0">D5*C5</f>
        <v>0</v>
      </c>
      <c r="F5" s="17"/>
    </row>
    <row r="6" spans="2:6" ht="17.25" customHeight="1" x14ac:dyDescent="0.25">
      <c r="B6" s="21" t="s">
        <v>66</v>
      </c>
      <c r="C6" s="12">
        <v>1</v>
      </c>
      <c r="D6" s="62"/>
      <c r="E6" s="63">
        <f t="shared" si="0"/>
        <v>0</v>
      </c>
      <c r="F6" s="17"/>
    </row>
    <row r="7" spans="2:6" x14ac:dyDescent="0.25">
      <c r="B7" s="16" t="s">
        <v>46</v>
      </c>
      <c r="C7" s="12">
        <v>1</v>
      </c>
      <c r="D7" s="62"/>
      <c r="E7" s="63">
        <f t="shared" si="0"/>
        <v>0</v>
      </c>
      <c r="F7" s="17"/>
    </row>
    <row r="8" spans="2:6" x14ac:dyDescent="0.25">
      <c r="B8" s="16" t="s">
        <v>77</v>
      </c>
      <c r="C8" s="12">
        <v>1</v>
      </c>
      <c r="D8" s="62"/>
      <c r="E8" s="63">
        <f t="shared" si="0"/>
        <v>0</v>
      </c>
      <c r="F8" s="17"/>
    </row>
    <row r="9" spans="2:6" x14ac:dyDescent="0.25">
      <c r="B9" s="16" t="s">
        <v>86</v>
      </c>
      <c r="C9" s="12">
        <v>1</v>
      </c>
      <c r="D9" s="62"/>
      <c r="E9" s="63">
        <f t="shared" si="0"/>
        <v>0</v>
      </c>
      <c r="F9" s="17"/>
    </row>
    <row r="10" spans="2:6" x14ac:dyDescent="0.25">
      <c r="B10" s="16" t="s">
        <v>68</v>
      </c>
      <c r="C10" s="12">
        <v>1</v>
      </c>
      <c r="D10" s="62"/>
      <c r="E10" s="63">
        <f t="shared" si="0"/>
        <v>0</v>
      </c>
      <c r="F10" s="17"/>
    </row>
    <row r="11" spans="2:6" x14ac:dyDescent="0.25">
      <c r="B11" s="42" t="s">
        <v>96</v>
      </c>
      <c r="C11" s="43">
        <v>1</v>
      </c>
      <c r="D11" s="68"/>
      <c r="E11" s="73">
        <f t="shared" si="0"/>
        <v>0</v>
      </c>
      <c r="F11" s="24"/>
    </row>
    <row r="12" spans="2:6" ht="15.75" thickBot="1" x14ac:dyDescent="0.3">
      <c r="B12" s="18" t="s">
        <v>43</v>
      </c>
      <c r="C12" s="19">
        <v>1</v>
      </c>
      <c r="D12" s="59"/>
      <c r="E12" s="64">
        <f t="shared" si="0"/>
        <v>0</v>
      </c>
      <c r="F12" s="20"/>
    </row>
    <row r="13" spans="2:6" ht="15.75" thickBot="1" x14ac:dyDescent="0.3">
      <c r="E13" s="61">
        <f>SUM(E4:E12)</f>
        <v>0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workbookViewId="0">
      <selection activeCell="E13" sqref="E13"/>
    </sheetView>
  </sheetViews>
  <sheetFormatPr defaultRowHeight="15" x14ac:dyDescent="0.25"/>
  <cols>
    <col min="1" max="1" width="2.5703125" customWidth="1"/>
    <col min="2" max="2" width="42.28515625" customWidth="1"/>
    <col min="4" max="4" width="18.7109375" style="56" customWidth="1"/>
    <col min="5" max="5" width="19" style="56" customWidth="1"/>
    <col min="6" max="6" width="64.7109375" customWidth="1"/>
  </cols>
  <sheetData>
    <row r="2" spans="2:6" ht="19.5" thickBot="1" x14ac:dyDescent="0.35">
      <c r="B2" s="29" t="s">
        <v>90</v>
      </c>
    </row>
    <row r="3" spans="2:6" ht="40.5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ht="15.95" customHeight="1" x14ac:dyDescent="0.25">
      <c r="B4" s="21" t="s">
        <v>100</v>
      </c>
      <c r="C4" s="12">
        <v>1</v>
      </c>
      <c r="D4" s="62"/>
      <c r="E4" s="63">
        <f>D4*C4</f>
        <v>0</v>
      </c>
      <c r="F4" s="17"/>
    </row>
    <row r="5" spans="2:6" ht="15.95" customHeight="1" x14ac:dyDescent="0.25">
      <c r="B5" s="21" t="s">
        <v>14</v>
      </c>
      <c r="C5" s="12">
        <v>2</v>
      </c>
      <c r="D5" s="62"/>
      <c r="E5" s="63">
        <f t="shared" ref="E5:E12" si="0">D5*C5</f>
        <v>0</v>
      </c>
      <c r="F5" s="17"/>
    </row>
    <row r="6" spans="2:6" ht="15.95" customHeight="1" x14ac:dyDescent="0.25">
      <c r="B6" s="16" t="s">
        <v>46</v>
      </c>
      <c r="C6" s="12">
        <v>1</v>
      </c>
      <c r="D6" s="62"/>
      <c r="E6" s="63">
        <f t="shared" si="0"/>
        <v>0</v>
      </c>
      <c r="F6" s="17"/>
    </row>
    <row r="7" spans="2:6" ht="15.95" customHeight="1" x14ac:dyDescent="0.25">
      <c r="B7" s="16" t="s">
        <v>77</v>
      </c>
      <c r="C7" s="12">
        <v>1</v>
      </c>
      <c r="D7" s="62"/>
      <c r="E7" s="63">
        <f t="shared" si="0"/>
        <v>0</v>
      </c>
      <c r="F7" s="17"/>
    </row>
    <row r="8" spans="2:6" ht="15.95" customHeight="1" x14ac:dyDescent="0.25">
      <c r="B8" s="16" t="s">
        <v>64</v>
      </c>
      <c r="C8" s="12">
        <v>1</v>
      </c>
      <c r="D8" s="62"/>
      <c r="E8" s="63">
        <f t="shared" si="0"/>
        <v>0</v>
      </c>
      <c r="F8" s="17"/>
    </row>
    <row r="9" spans="2:6" ht="15.95" customHeight="1" x14ac:dyDescent="0.25">
      <c r="B9" s="16" t="s">
        <v>98</v>
      </c>
      <c r="C9" s="12">
        <v>1</v>
      </c>
      <c r="D9" s="62"/>
      <c r="E9" s="63">
        <f>D9*C9</f>
        <v>0</v>
      </c>
      <c r="F9" s="17"/>
    </row>
    <row r="10" spans="2:6" ht="15.95" customHeight="1" x14ac:dyDescent="0.25">
      <c r="B10" s="16" t="s">
        <v>99</v>
      </c>
      <c r="C10" s="12">
        <v>1</v>
      </c>
      <c r="D10" s="62"/>
      <c r="E10" s="63">
        <f>D10*C10</f>
        <v>0</v>
      </c>
      <c r="F10" s="17"/>
    </row>
    <row r="11" spans="2:6" ht="15.95" customHeight="1" x14ac:dyDescent="0.25">
      <c r="B11" s="16" t="s">
        <v>87</v>
      </c>
      <c r="C11" s="12">
        <v>1</v>
      </c>
      <c r="D11" s="62"/>
      <c r="E11" s="63">
        <f t="shared" si="0"/>
        <v>0</v>
      </c>
      <c r="F11" s="17"/>
    </row>
    <row r="12" spans="2:6" ht="15.95" customHeight="1" thickBot="1" x14ac:dyDescent="0.3">
      <c r="B12" s="18" t="s">
        <v>43</v>
      </c>
      <c r="C12" s="19">
        <v>1</v>
      </c>
      <c r="D12" s="59"/>
      <c r="E12" s="64">
        <f t="shared" si="0"/>
        <v>0</v>
      </c>
      <c r="F12" s="20"/>
    </row>
    <row r="13" spans="2:6" ht="15.75" thickBot="1" x14ac:dyDescent="0.3">
      <c r="E13" s="61">
        <f>SUM(E4:E12)</f>
        <v>0</v>
      </c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workbookViewId="0">
      <selection activeCell="D4" sqref="D4:D6"/>
    </sheetView>
  </sheetViews>
  <sheetFormatPr defaultRowHeight="15" x14ac:dyDescent="0.25"/>
  <cols>
    <col min="1" max="1" width="3.140625" customWidth="1"/>
    <col min="2" max="2" width="26.42578125" customWidth="1"/>
    <col min="3" max="3" width="7.85546875" customWidth="1"/>
    <col min="4" max="4" width="17.5703125" style="56" customWidth="1"/>
    <col min="5" max="5" width="19" style="56" customWidth="1"/>
    <col min="6" max="6" width="30" customWidth="1"/>
  </cols>
  <sheetData>
    <row r="2" spans="2:6" ht="19.5" thickBot="1" x14ac:dyDescent="0.35">
      <c r="B2" s="29" t="s">
        <v>93</v>
      </c>
    </row>
    <row r="3" spans="2:6" ht="30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19</v>
      </c>
    </row>
    <row r="4" spans="2:6" x14ac:dyDescent="0.25">
      <c r="B4" s="21" t="s">
        <v>92</v>
      </c>
      <c r="C4" s="12">
        <v>2</v>
      </c>
      <c r="D4" s="62"/>
      <c r="E4" s="63">
        <f>D4*C4</f>
        <v>0</v>
      </c>
      <c r="F4" s="17"/>
    </row>
    <row r="5" spans="2:6" x14ac:dyDescent="0.25">
      <c r="B5" s="30" t="s">
        <v>32</v>
      </c>
      <c r="C5" s="31">
        <v>1</v>
      </c>
      <c r="D5" s="62"/>
      <c r="E5" s="63">
        <f>D5*C5</f>
        <v>0</v>
      </c>
      <c r="F5" s="17"/>
    </row>
    <row r="6" spans="2:6" ht="15.75" thickBot="1" x14ac:dyDescent="0.3">
      <c r="B6" s="40" t="s">
        <v>91</v>
      </c>
      <c r="C6" s="41">
        <v>1</v>
      </c>
      <c r="D6" s="59"/>
      <c r="E6" s="64">
        <f>D6*C6</f>
        <v>0</v>
      </c>
      <c r="F6" s="20"/>
    </row>
    <row r="7" spans="2:6" ht="15.75" thickBot="1" x14ac:dyDescent="0.3">
      <c r="E7" s="61">
        <f>SUM(E4:E6)</f>
        <v>0</v>
      </c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workbookViewId="0">
      <selection activeCell="F18" sqref="F18"/>
    </sheetView>
  </sheetViews>
  <sheetFormatPr defaultRowHeight="15" x14ac:dyDescent="0.25"/>
  <cols>
    <col min="1" max="1" width="3.42578125" customWidth="1"/>
    <col min="2" max="2" width="29.28515625" customWidth="1"/>
    <col min="4" max="4" width="20" customWidth="1"/>
    <col min="5" max="5" width="20.42578125" customWidth="1"/>
    <col min="6" max="6" width="41.7109375" customWidth="1"/>
  </cols>
  <sheetData>
    <row r="2" spans="2:6" ht="19.5" thickBot="1" x14ac:dyDescent="0.35">
      <c r="B2" s="29" t="s">
        <v>95</v>
      </c>
      <c r="D2" s="56"/>
      <c r="E2" s="56"/>
    </row>
    <row r="3" spans="2:6" ht="31.5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ht="17.100000000000001" customHeight="1" x14ac:dyDescent="0.25">
      <c r="B4" s="21" t="s">
        <v>55</v>
      </c>
      <c r="C4" s="12">
        <v>1</v>
      </c>
      <c r="D4" s="62"/>
      <c r="E4" s="63">
        <f>D4*C4</f>
        <v>0</v>
      </c>
      <c r="F4" s="17"/>
    </row>
    <row r="5" spans="2:6" ht="17.100000000000001" customHeight="1" x14ac:dyDescent="0.25">
      <c r="B5" s="21" t="s">
        <v>72</v>
      </c>
      <c r="C5" s="12">
        <v>1</v>
      </c>
      <c r="D5" s="62"/>
      <c r="E5" s="63">
        <f t="shared" ref="E5:E11" si="0">D5*C5</f>
        <v>0</v>
      </c>
      <c r="F5" s="17"/>
    </row>
    <row r="6" spans="2:6" ht="17.100000000000001" customHeight="1" x14ac:dyDescent="0.25">
      <c r="B6" s="21" t="s">
        <v>14</v>
      </c>
      <c r="C6" s="12">
        <v>2</v>
      </c>
      <c r="D6" s="62"/>
      <c r="E6" s="63">
        <f t="shared" si="0"/>
        <v>0</v>
      </c>
      <c r="F6" s="17"/>
    </row>
    <row r="7" spans="2:6" ht="17.100000000000001" customHeight="1" x14ac:dyDescent="0.25">
      <c r="B7" s="21" t="s">
        <v>47</v>
      </c>
      <c r="C7" s="12">
        <v>1</v>
      </c>
      <c r="D7" s="62"/>
      <c r="E7" s="63">
        <f t="shared" si="0"/>
        <v>0</v>
      </c>
      <c r="F7" s="17"/>
    </row>
    <row r="8" spans="2:6" ht="17.100000000000001" customHeight="1" x14ac:dyDescent="0.25">
      <c r="B8" s="16" t="s">
        <v>60</v>
      </c>
      <c r="C8" s="12">
        <v>1</v>
      </c>
      <c r="D8" s="62"/>
      <c r="E8" s="63">
        <f>D8*C8</f>
        <v>0</v>
      </c>
      <c r="F8" s="17"/>
    </row>
    <row r="9" spans="2:6" ht="17.100000000000001" customHeight="1" x14ac:dyDescent="0.25">
      <c r="B9" s="16" t="s">
        <v>54</v>
      </c>
      <c r="C9" s="12">
        <v>1</v>
      </c>
      <c r="D9" s="62"/>
      <c r="E9" s="63">
        <f>D9*C9</f>
        <v>0</v>
      </c>
      <c r="F9" s="17"/>
    </row>
    <row r="10" spans="2:6" ht="17.100000000000001" customHeight="1" x14ac:dyDescent="0.25">
      <c r="B10" s="16" t="s">
        <v>15</v>
      </c>
      <c r="C10" s="12">
        <v>1</v>
      </c>
      <c r="D10" s="62"/>
      <c r="E10" s="63">
        <f t="shared" si="0"/>
        <v>0</v>
      </c>
      <c r="F10" s="17"/>
    </row>
    <row r="11" spans="2:6" ht="17.100000000000001" customHeight="1" thickBot="1" x14ac:dyDescent="0.3">
      <c r="B11" s="18" t="s">
        <v>97</v>
      </c>
      <c r="C11" s="19">
        <v>1</v>
      </c>
      <c r="D11" s="62"/>
      <c r="E11" s="64">
        <f t="shared" si="0"/>
        <v>0</v>
      </c>
      <c r="F11" s="20"/>
    </row>
    <row r="12" spans="2:6" ht="15.75" thickBot="1" x14ac:dyDescent="0.3">
      <c r="D12" s="56"/>
      <c r="E12" s="61">
        <f>SUM(E4:E11)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D4" sqref="D4"/>
    </sheetView>
  </sheetViews>
  <sheetFormatPr defaultRowHeight="15" x14ac:dyDescent="0.25"/>
  <cols>
    <col min="1" max="1" width="4" customWidth="1"/>
    <col min="2" max="2" width="39.28515625" customWidth="1"/>
    <col min="3" max="3" width="6.28515625" customWidth="1"/>
    <col min="4" max="4" width="18.140625" style="56" customWidth="1"/>
    <col min="5" max="5" width="16.42578125" style="56" customWidth="1"/>
    <col min="6" max="6" width="67.85546875" customWidth="1"/>
  </cols>
  <sheetData>
    <row r="2" spans="2:6" ht="19.5" thickBot="1" x14ac:dyDescent="0.35">
      <c r="B2" s="29" t="s">
        <v>27</v>
      </c>
      <c r="C2" s="35"/>
    </row>
    <row r="3" spans="2:6" ht="30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14" t="s">
        <v>18</v>
      </c>
    </row>
    <row r="4" spans="2:6" ht="17.25" customHeight="1" thickBot="1" x14ac:dyDescent="0.3">
      <c r="B4" s="23" t="s">
        <v>30</v>
      </c>
      <c r="C4" s="19">
        <v>2</v>
      </c>
      <c r="D4" s="59"/>
      <c r="E4" s="60">
        <f>D4*C4</f>
        <v>0</v>
      </c>
      <c r="F4" s="12"/>
    </row>
    <row r="5" spans="2:6" ht="15.75" thickBot="1" x14ac:dyDescent="0.3">
      <c r="E5" s="61">
        <f>SUM(E4:E4)</f>
        <v>0</v>
      </c>
    </row>
    <row r="7" spans="2:6" x14ac:dyDescent="0.25">
      <c r="B7" s="28"/>
    </row>
    <row r="8" spans="2:6" x14ac:dyDescent="0.25">
      <c r="B8" s="2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workbookViewId="0">
      <selection activeCell="D4" sqref="D4:D11"/>
    </sheetView>
  </sheetViews>
  <sheetFormatPr defaultRowHeight="15" x14ac:dyDescent="0.25"/>
  <cols>
    <col min="1" max="1" width="3.28515625" customWidth="1"/>
    <col min="2" max="2" width="51.140625" customWidth="1"/>
    <col min="3" max="3" width="7.140625" customWidth="1"/>
    <col min="4" max="4" width="19" style="56" customWidth="1"/>
    <col min="5" max="5" width="16.42578125" style="56" customWidth="1"/>
    <col min="6" max="6" width="45.7109375" customWidth="1"/>
  </cols>
  <sheetData>
    <row r="2" spans="2:6" ht="19.5" thickBot="1" x14ac:dyDescent="0.35">
      <c r="B2" s="29" t="s">
        <v>34</v>
      </c>
    </row>
    <row r="3" spans="2:6" ht="41.25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x14ac:dyDescent="0.25">
      <c r="B4" s="21" t="s">
        <v>55</v>
      </c>
      <c r="C4" s="12">
        <v>1</v>
      </c>
      <c r="D4" s="62"/>
      <c r="E4" s="63">
        <f>D4*C4</f>
        <v>0</v>
      </c>
      <c r="F4" s="17"/>
    </row>
    <row r="5" spans="2:6" x14ac:dyDescent="0.25">
      <c r="B5" s="21" t="s">
        <v>56</v>
      </c>
      <c r="C5" s="12">
        <v>1</v>
      </c>
      <c r="D5" s="62"/>
      <c r="E5" s="63">
        <f t="shared" ref="E5:E11" si="0">D5*C5</f>
        <v>0</v>
      </c>
      <c r="F5" s="17"/>
    </row>
    <row r="6" spans="2:6" x14ac:dyDescent="0.25">
      <c r="B6" s="16" t="s">
        <v>14</v>
      </c>
      <c r="C6" s="12">
        <v>1</v>
      </c>
      <c r="D6" s="62"/>
      <c r="E6" s="63">
        <f t="shared" si="0"/>
        <v>0</v>
      </c>
      <c r="F6" s="17"/>
    </row>
    <row r="7" spans="2:6" x14ac:dyDescent="0.25">
      <c r="B7" s="16" t="s">
        <v>24</v>
      </c>
      <c r="C7" s="12">
        <v>1</v>
      </c>
      <c r="D7" s="62"/>
      <c r="E7" s="63">
        <f t="shared" si="0"/>
        <v>0</v>
      </c>
      <c r="F7" s="17"/>
    </row>
    <row r="8" spans="2:6" x14ac:dyDescent="0.25">
      <c r="B8" s="16" t="s">
        <v>25</v>
      </c>
      <c r="C8" s="12">
        <v>1</v>
      </c>
      <c r="D8" s="62"/>
      <c r="E8" s="63">
        <f t="shared" si="0"/>
        <v>0</v>
      </c>
      <c r="F8" s="17"/>
    </row>
    <row r="9" spans="2:6" x14ac:dyDescent="0.25">
      <c r="B9" s="16" t="s">
        <v>54</v>
      </c>
      <c r="C9" s="12">
        <v>1</v>
      </c>
      <c r="D9" s="62"/>
      <c r="E9" s="63">
        <f>D9*C9</f>
        <v>0</v>
      </c>
      <c r="F9" s="17"/>
    </row>
    <row r="10" spans="2:6" x14ac:dyDescent="0.25">
      <c r="B10" s="16" t="s">
        <v>15</v>
      </c>
      <c r="C10" s="12">
        <v>1</v>
      </c>
      <c r="D10" s="62"/>
      <c r="E10" s="63">
        <f t="shared" si="0"/>
        <v>0</v>
      </c>
      <c r="F10" s="17"/>
    </row>
    <row r="11" spans="2:6" ht="15.75" thickBot="1" x14ac:dyDescent="0.3">
      <c r="B11" s="18" t="s">
        <v>31</v>
      </c>
      <c r="C11" s="19">
        <v>1</v>
      </c>
      <c r="D11" s="62"/>
      <c r="E11" s="64">
        <f t="shared" si="0"/>
        <v>0</v>
      </c>
      <c r="F11" s="20"/>
    </row>
    <row r="12" spans="2:6" ht="15.75" thickBot="1" x14ac:dyDescent="0.3">
      <c r="E12" s="61">
        <f>SUM(E4:E11)</f>
        <v>0</v>
      </c>
    </row>
    <row r="13" spans="2:6" x14ac:dyDescent="0.25">
      <c r="B13" s="28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"/>
  <sheetViews>
    <sheetView workbookViewId="0">
      <selection activeCell="D4" sqref="D4:D5"/>
    </sheetView>
  </sheetViews>
  <sheetFormatPr defaultRowHeight="15" x14ac:dyDescent="0.25"/>
  <cols>
    <col min="1" max="1" width="3.42578125" customWidth="1"/>
    <col min="2" max="2" width="42.28515625" customWidth="1"/>
    <col min="3" max="3" width="5.85546875" customWidth="1"/>
    <col min="4" max="4" width="18" style="56" customWidth="1"/>
    <col min="5" max="5" width="17.140625" style="56" customWidth="1"/>
    <col min="6" max="6" width="68.140625" customWidth="1"/>
  </cols>
  <sheetData>
    <row r="2" spans="2:6" ht="19.5" thickBot="1" x14ac:dyDescent="0.35">
      <c r="B2" s="29" t="s">
        <v>20</v>
      </c>
    </row>
    <row r="3" spans="2:6" ht="36" customHeight="1" x14ac:dyDescent="0.25">
      <c r="B3" s="22" t="s">
        <v>16</v>
      </c>
      <c r="C3" s="15" t="s">
        <v>17</v>
      </c>
      <c r="D3" s="57" t="s">
        <v>12</v>
      </c>
      <c r="E3" s="65" t="s">
        <v>13</v>
      </c>
      <c r="F3" s="14" t="s">
        <v>18</v>
      </c>
    </row>
    <row r="4" spans="2:6" x14ac:dyDescent="0.25">
      <c r="B4" s="21" t="s">
        <v>21</v>
      </c>
      <c r="C4" s="12">
        <v>1</v>
      </c>
      <c r="D4" s="62"/>
      <c r="E4" s="66">
        <f>D4*C4</f>
        <v>0</v>
      </c>
      <c r="F4" s="12"/>
    </row>
    <row r="5" spans="2:6" ht="16.5" customHeight="1" thickBot="1" x14ac:dyDescent="0.3">
      <c r="B5" s="21" t="s">
        <v>22</v>
      </c>
      <c r="C5" s="19">
        <v>1</v>
      </c>
      <c r="D5" s="59"/>
      <c r="E5" s="67">
        <f>D5*C5</f>
        <v>0</v>
      </c>
      <c r="F5" s="12"/>
    </row>
    <row r="6" spans="2:6" ht="15.75" thickBot="1" x14ac:dyDescent="0.3">
      <c r="E6" s="61">
        <f>SUM(E4:E5)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workbookViewId="0">
      <selection activeCell="D4" sqref="D4:D7"/>
    </sheetView>
  </sheetViews>
  <sheetFormatPr defaultRowHeight="15" x14ac:dyDescent="0.25"/>
  <cols>
    <col min="1" max="1" width="3.28515625" customWidth="1"/>
    <col min="2" max="2" width="50.28515625" customWidth="1"/>
    <col min="3" max="3" width="6.5703125" customWidth="1"/>
    <col min="4" max="4" width="16.7109375" style="56" customWidth="1"/>
    <col min="5" max="5" width="19" style="56" customWidth="1"/>
    <col min="6" max="6" width="67.28515625" customWidth="1"/>
    <col min="7" max="7" width="1.5703125" customWidth="1"/>
  </cols>
  <sheetData>
    <row r="2" spans="2:7" ht="19.5" thickBot="1" x14ac:dyDescent="0.35">
      <c r="B2" s="29" t="s">
        <v>26</v>
      </c>
    </row>
    <row r="3" spans="2:7" ht="32.25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19</v>
      </c>
      <c r="G3" s="27"/>
    </row>
    <row r="4" spans="2:7" ht="19.5" customHeight="1" x14ac:dyDescent="0.25">
      <c r="B4" s="21" t="s">
        <v>33</v>
      </c>
      <c r="C4" s="12">
        <v>2</v>
      </c>
      <c r="D4" s="62"/>
      <c r="E4" s="63">
        <f>D4*C4</f>
        <v>0</v>
      </c>
      <c r="F4" s="17"/>
      <c r="G4" s="17"/>
    </row>
    <row r="5" spans="2:7" x14ac:dyDescent="0.25">
      <c r="B5" s="30" t="s">
        <v>32</v>
      </c>
      <c r="C5" s="31">
        <v>2</v>
      </c>
      <c r="D5" s="62"/>
      <c r="E5" s="63">
        <f>D5*C5</f>
        <v>0</v>
      </c>
      <c r="F5" s="17"/>
      <c r="G5" s="17"/>
    </row>
    <row r="6" spans="2:7" x14ac:dyDescent="0.25">
      <c r="B6" s="32" t="s">
        <v>28</v>
      </c>
      <c r="C6" s="33">
        <v>1</v>
      </c>
      <c r="D6" s="62"/>
      <c r="E6" s="63">
        <f>D6*C6</f>
        <v>0</v>
      </c>
      <c r="F6" s="24"/>
      <c r="G6" s="24"/>
    </row>
    <row r="7" spans="2:7" ht="15.75" thickBot="1" x14ac:dyDescent="0.3">
      <c r="B7" s="18" t="s">
        <v>29</v>
      </c>
      <c r="C7" s="19">
        <v>1</v>
      </c>
      <c r="D7" s="62"/>
      <c r="E7" s="64">
        <f t="shared" ref="E7" si="0">D7*C7</f>
        <v>0</v>
      </c>
      <c r="F7" s="20"/>
      <c r="G7" s="20"/>
    </row>
    <row r="8" spans="2:7" ht="15.75" thickBot="1" x14ac:dyDescent="0.3">
      <c r="E8" s="61">
        <f>SUM(E4:E7)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workbookViewId="0">
      <selection activeCell="D4" sqref="D4:D13"/>
    </sheetView>
  </sheetViews>
  <sheetFormatPr defaultRowHeight="15" x14ac:dyDescent="0.25"/>
  <cols>
    <col min="1" max="1" width="4.140625" customWidth="1"/>
    <col min="2" max="2" width="53.5703125" customWidth="1"/>
    <col min="3" max="3" width="6.28515625" customWidth="1"/>
    <col min="4" max="4" width="17.42578125" style="56" customWidth="1"/>
    <col min="5" max="5" width="11.85546875" style="56" customWidth="1"/>
    <col min="6" max="6" width="48" customWidth="1"/>
  </cols>
  <sheetData>
    <row r="2" spans="2:6" ht="19.5" thickBot="1" x14ac:dyDescent="0.35">
      <c r="B2" s="29" t="s">
        <v>38</v>
      </c>
    </row>
    <row r="3" spans="2:6" ht="20.100000000000001" customHeight="1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ht="15" customHeight="1" x14ac:dyDescent="0.25">
      <c r="B4" s="21" t="s">
        <v>39</v>
      </c>
      <c r="C4" s="12">
        <v>2</v>
      </c>
      <c r="D4" s="62"/>
      <c r="E4" s="63">
        <f>D4*C4</f>
        <v>0</v>
      </c>
      <c r="F4" s="17"/>
    </row>
    <row r="5" spans="2:6" ht="15" customHeight="1" x14ac:dyDescent="0.25">
      <c r="B5" s="21" t="s">
        <v>40</v>
      </c>
      <c r="C5" s="12">
        <v>1</v>
      </c>
      <c r="D5" s="62"/>
      <c r="E5" s="63">
        <f t="shared" ref="E5:E13" si="0">D5*C5</f>
        <v>0</v>
      </c>
      <c r="F5" s="17"/>
    </row>
    <row r="6" spans="2:6" ht="15" customHeight="1" x14ac:dyDescent="0.25">
      <c r="B6" s="21" t="s">
        <v>41</v>
      </c>
      <c r="C6" s="12">
        <v>1</v>
      </c>
      <c r="D6" s="62"/>
      <c r="E6" s="63">
        <f t="shared" si="0"/>
        <v>0</v>
      </c>
      <c r="F6" s="17"/>
    </row>
    <row r="7" spans="2:6" ht="15" customHeight="1" x14ac:dyDescent="0.25">
      <c r="B7" s="16" t="s">
        <v>14</v>
      </c>
      <c r="C7" s="12">
        <v>2</v>
      </c>
      <c r="D7" s="62"/>
      <c r="E7" s="63">
        <f t="shared" si="0"/>
        <v>0</v>
      </c>
      <c r="F7" s="17"/>
    </row>
    <row r="8" spans="2:6" ht="15" customHeight="1" x14ac:dyDescent="0.25">
      <c r="B8" s="16" t="s">
        <v>58</v>
      </c>
      <c r="C8" s="12">
        <v>1</v>
      </c>
      <c r="D8" s="62"/>
      <c r="E8" s="63">
        <f t="shared" si="0"/>
        <v>0</v>
      </c>
      <c r="F8" s="17"/>
    </row>
    <row r="9" spans="2:6" ht="15" customHeight="1" x14ac:dyDescent="0.25">
      <c r="B9" s="16" t="s">
        <v>54</v>
      </c>
      <c r="C9" s="12">
        <v>1</v>
      </c>
      <c r="D9" s="62"/>
      <c r="E9" s="63">
        <f t="shared" si="0"/>
        <v>0</v>
      </c>
      <c r="F9" s="17"/>
    </row>
    <row r="10" spans="2:6" ht="15" customHeight="1" x14ac:dyDescent="0.25">
      <c r="B10" s="16" t="s">
        <v>42</v>
      </c>
      <c r="C10" s="12">
        <v>1</v>
      </c>
      <c r="D10" s="62"/>
      <c r="E10" s="63">
        <f t="shared" si="0"/>
        <v>0</v>
      </c>
      <c r="F10" s="17"/>
    </row>
    <row r="11" spans="2:6" ht="15" customHeight="1" x14ac:dyDescent="0.25">
      <c r="B11" s="16" t="s">
        <v>43</v>
      </c>
      <c r="C11" s="12">
        <v>1</v>
      </c>
      <c r="D11" s="62"/>
      <c r="E11" s="63">
        <f>D11*C11</f>
        <v>0</v>
      </c>
      <c r="F11" s="17"/>
    </row>
    <row r="12" spans="2:6" ht="15" customHeight="1" x14ac:dyDescent="0.25">
      <c r="B12" s="16" t="s">
        <v>74</v>
      </c>
      <c r="C12" s="12">
        <v>2</v>
      </c>
      <c r="D12" s="62"/>
      <c r="E12" s="63">
        <f t="shared" si="0"/>
        <v>0</v>
      </c>
      <c r="F12" s="17"/>
    </row>
    <row r="13" spans="2:6" ht="15" customHeight="1" thickBot="1" x14ac:dyDescent="0.3">
      <c r="B13" s="18" t="s">
        <v>44</v>
      </c>
      <c r="C13" s="19">
        <v>2</v>
      </c>
      <c r="D13" s="62"/>
      <c r="E13" s="64">
        <f t="shared" si="0"/>
        <v>0</v>
      </c>
      <c r="F13" s="20"/>
    </row>
    <row r="14" spans="2:6" ht="15.75" thickBot="1" x14ac:dyDescent="0.3">
      <c r="E14" s="61">
        <f>SUM(E4:E13)</f>
        <v>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workbookViewId="0">
      <selection activeCell="D4" sqref="D4:D10"/>
    </sheetView>
  </sheetViews>
  <sheetFormatPr defaultRowHeight="15" x14ac:dyDescent="0.25"/>
  <cols>
    <col min="1" max="1" width="4.42578125" customWidth="1"/>
    <col min="2" max="2" width="34" customWidth="1"/>
    <col min="4" max="4" width="18.7109375" style="56" customWidth="1"/>
    <col min="5" max="5" width="15.7109375" style="56" customWidth="1"/>
    <col min="6" max="6" width="35.85546875" customWidth="1"/>
  </cols>
  <sheetData>
    <row r="2" spans="2:6" ht="19.5" thickBot="1" x14ac:dyDescent="0.35">
      <c r="B2" s="29" t="s">
        <v>35</v>
      </c>
    </row>
    <row r="3" spans="2:6" ht="30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x14ac:dyDescent="0.25">
      <c r="B4" s="21" t="s">
        <v>39</v>
      </c>
      <c r="C4" s="12">
        <v>1</v>
      </c>
      <c r="D4" s="62"/>
      <c r="E4" s="63">
        <f>D4*C4</f>
        <v>0</v>
      </c>
      <c r="F4" s="17"/>
    </row>
    <row r="5" spans="2:6" x14ac:dyDescent="0.25">
      <c r="B5" s="21" t="s">
        <v>14</v>
      </c>
      <c r="C5" s="12">
        <v>1</v>
      </c>
      <c r="D5" s="62"/>
      <c r="E5" s="63">
        <f t="shared" ref="E5:E10" si="0">D5*C5</f>
        <v>0</v>
      </c>
      <c r="F5" s="17"/>
    </row>
    <row r="6" spans="2:6" x14ac:dyDescent="0.25">
      <c r="B6" s="16" t="s">
        <v>47</v>
      </c>
      <c r="C6" s="12">
        <v>1</v>
      </c>
      <c r="D6" s="62"/>
      <c r="E6" s="63">
        <f t="shared" si="0"/>
        <v>0</v>
      </c>
      <c r="F6" s="17"/>
    </row>
    <row r="7" spans="2:6" x14ac:dyDescent="0.25">
      <c r="B7" s="16" t="s">
        <v>48</v>
      </c>
      <c r="C7" s="12">
        <v>1</v>
      </c>
      <c r="D7" s="62"/>
      <c r="E7" s="63">
        <f t="shared" si="0"/>
        <v>0</v>
      </c>
      <c r="F7" s="17"/>
    </row>
    <row r="8" spans="2:6" x14ac:dyDescent="0.25">
      <c r="B8" s="16" t="s">
        <v>49</v>
      </c>
      <c r="C8" s="12">
        <v>1</v>
      </c>
      <c r="D8" s="62"/>
      <c r="E8" s="63">
        <f t="shared" si="0"/>
        <v>0</v>
      </c>
      <c r="F8" s="17"/>
    </row>
    <row r="9" spans="2:6" x14ac:dyDescent="0.25">
      <c r="B9" s="16" t="s">
        <v>15</v>
      </c>
      <c r="C9" s="12">
        <v>1</v>
      </c>
      <c r="D9" s="62"/>
      <c r="E9" s="63">
        <f>D9*C9</f>
        <v>0</v>
      </c>
      <c r="F9" s="17"/>
    </row>
    <row r="10" spans="2:6" ht="15.75" thickBot="1" x14ac:dyDescent="0.3">
      <c r="B10" s="18" t="s">
        <v>57</v>
      </c>
      <c r="C10" s="19">
        <v>1</v>
      </c>
      <c r="D10" s="62"/>
      <c r="E10" s="64">
        <f t="shared" si="0"/>
        <v>0</v>
      </c>
      <c r="F10" s="20"/>
    </row>
    <row r="11" spans="2:6" ht="15.75" thickBot="1" x14ac:dyDescent="0.3">
      <c r="E11" s="61">
        <f>SUM(E4:E10)</f>
        <v>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workbookViewId="0">
      <selection activeCell="D4" sqref="D4:D8"/>
    </sheetView>
  </sheetViews>
  <sheetFormatPr defaultRowHeight="15" x14ac:dyDescent="0.25"/>
  <cols>
    <col min="1" max="1" width="3.85546875" customWidth="1"/>
    <col min="2" max="2" width="29.7109375" customWidth="1"/>
    <col min="4" max="4" width="23.140625" style="56" customWidth="1"/>
    <col min="5" max="5" width="18.85546875" style="56" customWidth="1"/>
    <col min="6" max="6" width="22.42578125" customWidth="1"/>
  </cols>
  <sheetData>
    <row r="2" spans="2:6" ht="19.5" thickBot="1" x14ac:dyDescent="0.35">
      <c r="B2" s="29" t="s">
        <v>36</v>
      </c>
    </row>
    <row r="3" spans="2:6" ht="30" x14ac:dyDescent="0.25">
      <c r="B3" s="22" t="s">
        <v>16</v>
      </c>
      <c r="C3" s="15" t="s">
        <v>17</v>
      </c>
      <c r="D3" s="57" t="s">
        <v>12</v>
      </c>
      <c r="E3" s="58" t="s">
        <v>13</v>
      </c>
      <c r="F3" s="27" t="s">
        <v>18</v>
      </c>
    </row>
    <row r="4" spans="2:6" ht="15" customHeight="1" x14ac:dyDescent="0.25">
      <c r="B4" s="21" t="s">
        <v>39</v>
      </c>
      <c r="C4" s="12">
        <v>1</v>
      </c>
      <c r="D4" s="62"/>
      <c r="E4" s="63">
        <f>D4*C4</f>
        <v>0</v>
      </c>
      <c r="F4" s="17"/>
    </row>
    <row r="5" spans="2:6" ht="15" customHeight="1" x14ac:dyDescent="0.25">
      <c r="B5" s="21" t="s">
        <v>14</v>
      </c>
      <c r="C5" s="12">
        <v>1</v>
      </c>
      <c r="D5" s="62"/>
      <c r="E5" s="63">
        <f t="shared" ref="E5:E8" si="0">D5*C5</f>
        <v>0</v>
      </c>
      <c r="F5" s="17"/>
    </row>
    <row r="6" spans="2:6" ht="15" customHeight="1" x14ac:dyDescent="0.25">
      <c r="B6" s="16" t="s">
        <v>59</v>
      </c>
      <c r="C6" s="12">
        <v>1</v>
      </c>
      <c r="D6" s="62"/>
      <c r="E6" s="63">
        <f t="shared" si="0"/>
        <v>0</v>
      </c>
      <c r="F6" s="17"/>
    </row>
    <row r="7" spans="2:6" ht="15" customHeight="1" x14ac:dyDescent="0.25">
      <c r="B7" s="16" t="s">
        <v>45</v>
      </c>
      <c r="C7" s="12">
        <v>1</v>
      </c>
      <c r="D7" s="62"/>
      <c r="E7" s="63">
        <f t="shared" si="0"/>
        <v>0</v>
      </c>
      <c r="F7" s="17"/>
    </row>
    <row r="8" spans="2:6" ht="15" customHeight="1" thickBot="1" x14ac:dyDescent="0.3">
      <c r="B8" s="18" t="s">
        <v>46</v>
      </c>
      <c r="C8" s="19">
        <v>1</v>
      </c>
      <c r="D8" s="59"/>
      <c r="E8" s="64">
        <f t="shared" si="0"/>
        <v>0</v>
      </c>
      <c r="F8" s="20"/>
    </row>
    <row r="9" spans="2:6" ht="15.75" thickBot="1" x14ac:dyDescent="0.3">
      <c r="E9" s="61">
        <f>SUM(E4:E8)</f>
        <v>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E10" sqref="E10"/>
    </sheetView>
  </sheetViews>
  <sheetFormatPr defaultRowHeight="15" x14ac:dyDescent="0.25"/>
  <cols>
    <col min="1" max="1" width="4.140625" customWidth="1"/>
    <col min="2" max="2" width="38.42578125" customWidth="1"/>
    <col min="4" max="4" width="18.85546875" style="56" customWidth="1"/>
    <col min="5" max="5" width="17.5703125" style="56" customWidth="1"/>
    <col min="6" max="6" width="33.140625" customWidth="1"/>
  </cols>
  <sheetData>
    <row r="2" spans="2:6" ht="19.5" thickBot="1" x14ac:dyDescent="0.35">
      <c r="B2" s="29" t="s">
        <v>37</v>
      </c>
    </row>
    <row r="3" spans="2:6" ht="30.75" thickBot="1" x14ac:dyDescent="0.3">
      <c r="B3" s="36" t="s">
        <v>16</v>
      </c>
      <c r="C3" s="37" t="s">
        <v>17</v>
      </c>
      <c r="D3" s="69" t="s">
        <v>12</v>
      </c>
      <c r="E3" s="70" t="s">
        <v>13</v>
      </c>
      <c r="F3" s="38" t="s">
        <v>18</v>
      </c>
    </row>
    <row r="4" spans="2:6" x14ac:dyDescent="0.25">
      <c r="B4" s="39" t="s">
        <v>50</v>
      </c>
      <c r="C4" s="25">
        <v>1</v>
      </c>
      <c r="D4" s="71"/>
      <c r="E4" s="72">
        <f>D4*C4</f>
        <v>0</v>
      </c>
      <c r="F4" s="26"/>
    </row>
    <row r="5" spans="2:6" x14ac:dyDescent="0.25">
      <c r="B5" s="21" t="s">
        <v>14</v>
      </c>
      <c r="C5" s="12">
        <v>2</v>
      </c>
      <c r="D5" s="62"/>
      <c r="E5" s="63">
        <f t="shared" ref="E5:E8" si="0">D5*C5</f>
        <v>0</v>
      </c>
      <c r="F5" s="17"/>
    </row>
    <row r="6" spans="2:6" x14ac:dyDescent="0.25">
      <c r="B6" s="16" t="s">
        <v>51</v>
      </c>
      <c r="C6" s="12">
        <v>2</v>
      </c>
      <c r="D6" s="62"/>
      <c r="E6" s="63">
        <f t="shared" si="0"/>
        <v>0</v>
      </c>
      <c r="F6" s="17"/>
    </row>
    <row r="7" spans="2:6" x14ac:dyDescent="0.25">
      <c r="B7" s="16" t="s">
        <v>47</v>
      </c>
      <c r="C7" s="12">
        <v>2</v>
      </c>
      <c r="D7" s="62"/>
      <c r="E7" s="63">
        <f t="shared" si="0"/>
        <v>0</v>
      </c>
      <c r="F7" s="17"/>
    </row>
    <row r="8" spans="2:6" x14ac:dyDescent="0.25">
      <c r="B8" s="16" t="s">
        <v>52</v>
      </c>
      <c r="C8" s="12">
        <v>2</v>
      </c>
      <c r="D8" s="62"/>
      <c r="E8" s="63">
        <f t="shared" si="0"/>
        <v>0</v>
      </c>
      <c r="F8" s="17"/>
    </row>
    <row r="9" spans="2:6" ht="15.75" thickBot="1" x14ac:dyDescent="0.3">
      <c r="B9" s="18" t="s">
        <v>53</v>
      </c>
      <c r="C9" s="19">
        <v>1</v>
      </c>
      <c r="D9" s="59"/>
      <c r="E9" s="64">
        <f>D9*C9</f>
        <v>0</v>
      </c>
      <c r="F9" s="20"/>
    </row>
    <row r="10" spans="2:6" ht="15.75" thickBot="1" x14ac:dyDescent="0.3">
      <c r="E10" s="61">
        <f>SUM(E4:E9)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19</vt:i4>
      </vt:variant>
    </vt:vector>
  </HeadingPairs>
  <TitlesOfParts>
    <vt:vector size="19" baseType="lpstr">
      <vt:lpstr>Položkový list-celkem</vt:lpstr>
      <vt:lpstr>Pav.G1 a G2-denni mistnost pac.</vt:lpstr>
      <vt:lpstr>Pav.G2-Vyš. primar</vt:lpstr>
      <vt:lpstr>Pav.G1 a G2-jidelna</vt:lpstr>
      <vt:lpstr>Pav.G1 a G2-jednoluz.pokoj</vt:lpstr>
      <vt:lpstr>Investiční referát</vt:lpstr>
      <vt:lpstr>Referát kontroly</vt:lpstr>
      <vt:lpstr>Pokladna</vt:lpstr>
      <vt:lpstr>OZP</vt:lpstr>
      <vt:lpstr>248 VS</vt:lpstr>
      <vt:lpstr>462 Hrečková</vt:lpstr>
      <vt:lpstr>547 Lékař</vt:lpstr>
      <vt:lpstr>548 Administrativa</vt:lpstr>
      <vt:lpstr>549 Psycholog</vt:lpstr>
      <vt:lpstr>361 Lékař</vt:lpstr>
      <vt:lpstr>362 Lékař</vt:lpstr>
      <vt:lpstr>363 Administrativa</vt:lpstr>
      <vt:lpstr>G - Pokoj</vt:lpstr>
      <vt:lpstr>C - administrativa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langova</dc:creator>
  <cp:lastModifiedBy>vostrelovam</cp:lastModifiedBy>
  <cp:revision>26</cp:revision>
  <cp:lastPrinted>2022-07-14T10:47:55Z</cp:lastPrinted>
  <dcterms:created xsi:type="dcterms:W3CDTF">2014-05-22T11:35:52Z</dcterms:created>
  <dcterms:modified xsi:type="dcterms:W3CDTF">2024-09-25T13:45:21Z</dcterms:modified>
</cp:coreProperties>
</file>